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60" windowHeight="6180" firstSheet="2" activeTab="4"/>
  </bookViews>
  <sheets>
    <sheet name="收支表" sheetId="1" r:id="rId1"/>
    <sheet name="會費" sheetId="2" state="hidden" r:id="rId2"/>
    <sheet name="年度繳費明細" sheetId="3" r:id="rId3"/>
    <sheet name="帳目" sheetId="4" r:id="rId4"/>
    <sheet name="總帳" sheetId="5" r:id="rId5"/>
    <sheet name="試算表" sheetId="6" r:id="rId6"/>
  </sheets>
  <definedNames>
    <definedName name="_xlnm.Print_Area" localSheetId="1">'會費'!$A$1:$J$51</definedName>
    <definedName name="_xlnm.Print_Titles" localSheetId="2">'年度繳費明細'!$1:$3</definedName>
    <definedName name="_xlnm.Print_Titles" localSheetId="0">'收支表'!$1:$3</definedName>
    <definedName name="_xlnm.Print_Titles" localSheetId="3">'帳目'!$1:$2</definedName>
    <definedName name="_xlnm.Print_Titles" localSheetId="1">'會費'!$1:$3</definedName>
    <definedName name="_xlnm.Print_Titles" localSheetId="4">'總帳'!$1:$1</definedName>
  </definedNames>
  <calcPr fullCalcOnLoad="1"/>
</workbook>
</file>

<file path=xl/sharedStrings.xml><?xml version="1.0" encoding="utf-8"?>
<sst xmlns="http://schemas.openxmlformats.org/spreadsheetml/2006/main" count="596" uniqueCount="412">
  <si>
    <t>弘誓佛學院校友會</t>
  </si>
  <si>
    <t>月</t>
  </si>
  <si>
    <t>日</t>
  </si>
  <si>
    <t>摘要</t>
  </si>
  <si>
    <t>編號</t>
  </si>
  <si>
    <t>收入</t>
  </si>
  <si>
    <t>支出</t>
  </si>
  <si>
    <t>結餘</t>
  </si>
  <si>
    <t>收支表   100年</t>
  </si>
  <si>
    <t>零用金</t>
  </si>
  <si>
    <t>備註</t>
  </si>
  <si>
    <t>3.5元×170件</t>
  </si>
  <si>
    <t xml:space="preserve">    10-1</t>
  </si>
  <si>
    <r>
      <t xml:space="preserve"> </t>
    </r>
    <r>
      <rPr>
        <sz val="14"/>
        <color indexed="8"/>
        <rFont val="新細明體"/>
        <family val="1"/>
      </rPr>
      <t xml:space="preserve">  </t>
    </r>
    <r>
      <rPr>
        <sz val="12"/>
        <color indexed="18"/>
        <rFont val="新細明體"/>
        <family val="1"/>
      </rPr>
      <t>10-2</t>
    </r>
  </si>
  <si>
    <t>2元 × 169件</t>
  </si>
  <si>
    <r>
      <t xml:space="preserve">郵資   </t>
    </r>
    <r>
      <rPr>
        <sz val="12"/>
        <color indexed="18"/>
        <rFont val="新細明體"/>
        <family val="1"/>
      </rPr>
      <t>帕奧禪師演講通知</t>
    </r>
  </si>
  <si>
    <r>
      <t xml:space="preserve">影印 </t>
    </r>
    <r>
      <rPr>
        <sz val="14"/>
        <color indexed="8"/>
        <rFont val="新細明體"/>
        <family val="1"/>
      </rPr>
      <t xml:space="preserve">  </t>
    </r>
    <r>
      <rPr>
        <sz val="12"/>
        <color indexed="18"/>
        <rFont val="新細明體"/>
        <family val="1"/>
      </rPr>
      <t>帕奧禪師演講通知</t>
    </r>
  </si>
  <si>
    <t>黃瑞雲</t>
  </si>
  <si>
    <t>陽慧師</t>
  </si>
  <si>
    <t>圓融師</t>
  </si>
  <si>
    <t>善繼師</t>
  </si>
  <si>
    <t xml:space="preserve">善譯師 </t>
  </si>
  <si>
    <t>普坤師</t>
  </si>
  <si>
    <t>融妙師   no.000174</t>
  </si>
  <si>
    <t>屆</t>
  </si>
  <si>
    <t>姓名</t>
  </si>
  <si>
    <t>繳費日期</t>
  </si>
  <si>
    <t>金額</t>
  </si>
  <si>
    <t>前三屆收取的會費總結餘款</t>
  </si>
  <si>
    <t>陳美華</t>
  </si>
  <si>
    <t>孫惠珠</t>
  </si>
  <si>
    <t>戴月娥</t>
  </si>
  <si>
    <t>釋融慎</t>
  </si>
  <si>
    <t>林碧津</t>
  </si>
  <si>
    <t>釋善繼</t>
  </si>
  <si>
    <t>紀貴玉</t>
  </si>
  <si>
    <t>釋定持</t>
  </si>
  <si>
    <t>釋道真</t>
  </si>
  <si>
    <t>釋定如</t>
  </si>
  <si>
    <t>釋開印</t>
  </si>
  <si>
    <t>釋宏空</t>
  </si>
  <si>
    <t>方研蓉</t>
  </si>
  <si>
    <t>翁雪晴</t>
  </si>
  <si>
    <t>釋道莊</t>
  </si>
  <si>
    <t>研</t>
  </si>
  <si>
    <t>釋心皓</t>
  </si>
  <si>
    <t>高慶珍</t>
  </si>
  <si>
    <t>涂晏婷</t>
  </si>
  <si>
    <t>釋融妙</t>
  </si>
  <si>
    <t>釋融德</t>
  </si>
  <si>
    <t>林維明</t>
  </si>
  <si>
    <t>劉盈治</t>
  </si>
  <si>
    <t>釋紹和</t>
  </si>
  <si>
    <t>陳金月</t>
  </si>
  <si>
    <t>林鳳嬌</t>
  </si>
  <si>
    <t>楊美桂</t>
  </si>
  <si>
    <t>林美圓</t>
  </si>
  <si>
    <t>夏妃姍</t>
  </si>
  <si>
    <t>余家馥</t>
  </si>
  <si>
    <t>林賢三</t>
  </si>
  <si>
    <t>傅菊美</t>
  </si>
  <si>
    <t>林秋美</t>
  </si>
  <si>
    <t>張金珠</t>
  </si>
  <si>
    <t>釋傳聞</t>
  </si>
  <si>
    <t>王秀蜜</t>
  </si>
  <si>
    <t>釋修玄</t>
  </si>
  <si>
    <t>釋惟妙</t>
  </si>
  <si>
    <t>黃麗春</t>
  </si>
  <si>
    <t>釋悟靈</t>
  </si>
  <si>
    <t>釋耀仁</t>
  </si>
  <si>
    <t>釋定融</t>
  </si>
  <si>
    <t>潘鳴珮</t>
  </si>
  <si>
    <t>徐桂蘭</t>
  </si>
  <si>
    <t>謝美蓉</t>
  </si>
  <si>
    <t>釋慧普</t>
  </si>
  <si>
    <t>釋慧融</t>
  </si>
  <si>
    <t>第四屆99年6月11日止</t>
  </si>
  <si>
    <t>總金額</t>
  </si>
  <si>
    <t>王赫三</t>
  </si>
  <si>
    <t>徐秀馨</t>
  </si>
  <si>
    <t>唐幼蘋</t>
  </si>
  <si>
    <t>備註</t>
  </si>
  <si>
    <t>陳建元</t>
  </si>
  <si>
    <t>第四屆100年9月18日止</t>
  </si>
  <si>
    <t>會費總收入</t>
  </si>
  <si>
    <t xml:space="preserve"> 佛教弘誓學院--校友年度繳費明細--93年起</t>
  </si>
  <si>
    <t>繳費年度</t>
  </si>
  <si>
    <t>前三屆</t>
  </si>
  <si>
    <t>第四屆</t>
  </si>
  <si>
    <t>第五屆</t>
  </si>
  <si>
    <t>第六屆</t>
  </si>
  <si>
    <t>第七屆</t>
  </si>
  <si>
    <t>釋論玄</t>
  </si>
  <si>
    <t>張翠玉</t>
  </si>
  <si>
    <t>釋忠定</t>
  </si>
  <si>
    <t>釋圓融</t>
  </si>
  <si>
    <t>劉育汝</t>
  </si>
  <si>
    <t>許丕展</t>
  </si>
  <si>
    <t>釋善融</t>
  </si>
  <si>
    <t>釋圓貌</t>
  </si>
  <si>
    <t>釋地寬</t>
  </si>
  <si>
    <t>釋自憲</t>
  </si>
  <si>
    <t>葉瑞圻</t>
  </si>
  <si>
    <t>張麗珠</t>
  </si>
  <si>
    <t>釋清一</t>
  </si>
  <si>
    <t>釋智曇</t>
  </si>
  <si>
    <t>釋心瑞</t>
  </si>
  <si>
    <t>周珍雲</t>
  </si>
  <si>
    <t>劉淑珍</t>
  </si>
  <si>
    <t>釋法明</t>
  </si>
  <si>
    <t>釋融宗</t>
  </si>
  <si>
    <t>釋蓮心</t>
  </si>
  <si>
    <t>釋普坤</t>
  </si>
  <si>
    <t>釋印律</t>
  </si>
  <si>
    <t>釋印覺</t>
  </si>
  <si>
    <t>釋覺順</t>
  </si>
  <si>
    <t>釋果生</t>
  </si>
  <si>
    <t>田碧桑</t>
  </si>
  <si>
    <t>江真慧</t>
  </si>
  <si>
    <t>吳一忠</t>
  </si>
  <si>
    <t>釋明白</t>
  </si>
  <si>
    <t>釋見如</t>
  </si>
  <si>
    <t>釋宏懃</t>
  </si>
  <si>
    <t>釋弘智</t>
  </si>
  <si>
    <t>王真慈</t>
  </si>
  <si>
    <t>石美英</t>
  </si>
  <si>
    <t>邱美惠</t>
  </si>
  <si>
    <t>鍾豐貴</t>
  </si>
  <si>
    <t>陳悅萱</t>
  </si>
  <si>
    <t>陳秀媚</t>
  </si>
  <si>
    <t>陳黃淑媛</t>
  </si>
  <si>
    <t>沈志文</t>
  </si>
  <si>
    <t>李桃鈕</t>
  </si>
  <si>
    <t>釋道蔚</t>
  </si>
  <si>
    <t>釋仁常</t>
  </si>
  <si>
    <t>釋惟詮</t>
  </si>
  <si>
    <t xml:space="preserve">釋智泓 </t>
  </si>
  <si>
    <t>釋天音</t>
  </si>
  <si>
    <t>釋慈敏</t>
  </si>
  <si>
    <t>釋惟喜</t>
  </si>
  <si>
    <t>釋德馨</t>
  </si>
  <si>
    <t>陳菊英</t>
  </si>
  <si>
    <t>吳文雄</t>
  </si>
  <si>
    <t>張素春</t>
  </si>
  <si>
    <t>許民鴻</t>
  </si>
  <si>
    <t>應業蘭</t>
  </si>
  <si>
    <t>林丹桂</t>
  </si>
  <si>
    <t>陳月珍</t>
  </si>
  <si>
    <t>陳寶色</t>
  </si>
  <si>
    <t>林碧如</t>
  </si>
  <si>
    <t>周碧雲</t>
  </si>
  <si>
    <t>釋見爾</t>
  </si>
  <si>
    <t>釋仁慈</t>
  </si>
  <si>
    <t>釋悟德</t>
  </si>
  <si>
    <t>連悅如</t>
  </si>
  <si>
    <t>釋養忠</t>
  </si>
  <si>
    <t>釋傳覺</t>
  </si>
  <si>
    <t>釋證檡</t>
  </si>
  <si>
    <t>潘淑蕙</t>
  </si>
  <si>
    <t>釋智歆</t>
  </si>
  <si>
    <t>釋眾印</t>
  </si>
  <si>
    <t>釋普貴</t>
  </si>
  <si>
    <t>釋普清</t>
  </si>
  <si>
    <t>釋堅智</t>
  </si>
  <si>
    <t>釋道因</t>
  </si>
  <si>
    <t>釋慧宗</t>
  </si>
  <si>
    <t>釋德淨</t>
  </si>
  <si>
    <t>釋法航</t>
  </si>
  <si>
    <t>釋妙慶</t>
  </si>
  <si>
    <t>張甘棠</t>
  </si>
  <si>
    <t>林璧珠</t>
  </si>
  <si>
    <t>李愛玉</t>
  </si>
  <si>
    <t>葉宗松</t>
  </si>
  <si>
    <t>黃美蘭</t>
  </si>
  <si>
    <t>釋圓微</t>
  </si>
  <si>
    <t>釋慈義</t>
  </si>
  <si>
    <t>釋性德</t>
  </si>
  <si>
    <t>釋普勤</t>
  </si>
  <si>
    <t>釋禪瑞</t>
  </si>
  <si>
    <t>釋如文</t>
  </si>
  <si>
    <t>釋慧月</t>
  </si>
  <si>
    <t>釋德行</t>
  </si>
  <si>
    <t>釋清玄</t>
  </si>
  <si>
    <t>釋真德</t>
  </si>
  <si>
    <t>釋心昱</t>
  </si>
  <si>
    <t>魏碧連</t>
  </si>
  <si>
    <t>黃哲鋒</t>
  </si>
  <si>
    <t>張敏玉</t>
  </si>
  <si>
    <t>黃方玉鶴</t>
  </si>
  <si>
    <t>黃芬卿</t>
  </si>
  <si>
    <t>溫莉花</t>
  </si>
  <si>
    <t>羅桂蘭</t>
  </si>
  <si>
    <t>葉靜珍</t>
  </si>
  <si>
    <t>周彩雲</t>
  </si>
  <si>
    <t>施麗雲</t>
  </si>
  <si>
    <t>許嘉珊</t>
  </si>
  <si>
    <t>江麗珍</t>
  </si>
  <si>
    <t>劉秋連</t>
  </si>
  <si>
    <t>蔡宜蓁</t>
  </si>
  <si>
    <t>黃銘華</t>
  </si>
  <si>
    <t>許潮深</t>
  </si>
  <si>
    <t>林淑珍</t>
  </si>
  <si>
    <t>洪素禎</t>
  </si>
  <si>
    <t>釋修慧</t>
  </si>
  <si>
    <t>釋覺蓮</t>
  </si>
  <si>
    <t>釋如示</t>
  </si>
  <si>
    <t>吳桂伶</t>
  </si>
  <si>
    <t>楊美蘭</t>
  </si>
  <si>
    <t>馬維隆</t>
  </si>
  <si>
    <t>葉香</t>
  </si>
  <si>
    <t>佛教弘誓學院--第五屆校友會--繳費明細</t>
  </si>
  <si>
    <t>100年9月19日至</t>
  </si>
  <si>
    <t>收據號碼</t>
  </si>
  <si>
    <t xml:space="preserve">融妙師 </t>
  </si>
  <si>
    <t>陽慧師</t>
  </si>
  <si>
    <t>善繼師</t>
  </si>
  <si>
    <t>普坤師</t>
  </si>
  <si>
    <t>000174</t>
  </si>
  <si>
    <t>圓榮師</t>
  </si>
  <si>
    <t>000175</t>
  </si>
  <si>
    <t>000176</t>
  </si>
  <si>
    <t>000177</t>
  </si>
  <si>
    <t>000178</t>
  </si>
  <si>
    <t>000179</t>
  </si>
  <si>
    <t>000180</t>
  </si>
  <si>
    <t xml:space="preserve">製表人： </t>
  </si>
  <si>
    <t xml:space="preserve"> 釋融妙</t>
  </si>
  <si>
    <t>月</t>
  </si>
  <si>
    <t>日</t>
  </si>
  <si>
    <t>科目</t>
  </si>
  <si>
    <t>摘要</t>
  </si>
  <si>
    <t>傳票號碼</t>
  </si>
  <si>
    <t>傳票號碼</t>
  </si>
  <si>
    <t>借方</t>
  </si>
  <si>
    <t>貸方</t>
  </si>
  <si>
    <t>上期結轉</t>
  </si>
  <si>
    <t>銀行存款</t>
  </si>
  <si>
    <t>結轉</t>
  </si>
  <si>
    <t>會費收入</t>
  </si>
  <si>
    <t>郵電費</t>
  </si>
  <si>
    <t>文具用品</t>
  </si>
  <si>
    <t>借方金額</t>
  </si>
  <si>
    <t>貸方金額</t>
  </si>
  <si>
    <t>餘額</t>
  </si>
  <si>
    <t>銀行存款</t>
  </si>
  <si>
    <t>會費收入</t>
  </si>
  <si>
    <t>郵電費</t>
  </si>
  <si>
    <t>借方</t>
  </si>
  <si>
    <t>貸方</t>
  </si>
  <si>
    <t>試算表</t>
  </si>
  <si>
    <t>利息收入</t>
  </si>
  <si>
    <t>利息收入</t>
  </si>
  <si>
    <t>年</t>
  </si>
  <si>
    <t>利息收入</t>
  </si>
  <si>
    <t>交際費</t>
  </si>
  <si>
    <t>其他支出</t>
  </si>
  <si>
    <t>102年上期</t>
  </si>
  <si>
    <t>以下空白</t>
  </si>
  <si>
    <t>年</t>
  </si>
  <si>
    <t>交際費</t>
  </si>
  <si>
    <t>其他支出</t>
  </si>
  <si>
    <t>交際費</t>
  </si>
  <si>
    <t>其他支出</t>
  </si>
  <si>
    <t>科目</t>
  </si>
  <si>
    <t>黃瑞雲</t>
  </si>
  <si>
    <t>釋陽慧</t>
  </si>
  <si>
    <t>釋圓榮</t>
  </si>
  <si>
    <t>釋嚴慧</t>
  </si>
  <si>
    <t>釋法禪</t>
  </si>
  <si>
    <t>釋天玄</t>
  </si>
  <si>
    <t>釋如慧</t>
  </si>
  <si>
    <t>陳金月</t>
  </si>
  <si>
    <t>方妍蓉</t>
  </si>
  <si>
    <t>楊美桂</t>
  </si>
  <si>
    <t>胡林秀琴</t>
  </si>
  <si>
    <t>王麗綾</t>
  </si>
  <si>
    <t>莊翼榮</t>
  </si>
  <si>
    <t>吳大鈞</t>
  </si>
  <si>
    <t>李虹瑾</t>
  </si>
  <si>
    <t>洪建功</t>
  </si>
  <si>
    <t>林清泉</t>
  </si>
  <si>
    <t>蔡岳男</t>
  </si>
  <si>
    <t>吳紀慈</t>
  </si>
  <si>
    <t>林美秀</t>
  </si>
  <si>
    <t>余秀雯</t>
  </si>
  <si>
    <t>釋如禘</t>
  </si>
  <si>
    <t>釋通韻</t>
  </si>
  <si>
    <t>釋惟智</t>
  </si>
  <si>
    <t>釋順慧</t>
  </si>
  <si>
    <t>釋逹學</t>
  </si>
  <si>
    <t>釋如尊</t>
  </si>
  <si>
    <t>釋性志</t>
  </si>
  <si>
    <t>釋智永</t>
  </si>
  <si>
    <t>卓麗鳳</t>
  </si>
  <si>
    <t>合計</t>
  </si>
  <si>
    <t>102年9月1日~104年8月31日</t>
  </si>
  <si>
    <t>利息收入</t>
  </si>
  <si>
    <t>#231~249</t>
  </si>
  <si>
    <t>#250</t>
  </si>
  <si>
    <t>#251~252</t>
  </si>
  <si>
    <t>#253~254</t>
  </si>
  <si>
    <t>#255</t>
  </si>
  <si>
    <t>#256</t>
  </si>
  <si>
    <t>助印第三期法印學報</t>
  </si>
  <si>
    <t>寄件郵資</t>
  </si>
  <si>
    <t>#257~262</t>
  </si>
  <si>
    <t>#263  第12屆畢業生共33人</t>
  </si>
  <si>
    <t>贊助第五屆兒童營</t>
  </si>
  <si>
    <t>贊助第三屆青年營</t>
  </si>
  <si>
    <t>#264</t>
  </si>
  <si>
    <t>103年上期</t>
  </si>
  <si>
    <t>#265</t>
  </si>
  <si>
    <t>#266~269</t>
  </si>
  <si>
    <t>#270  共10人</t>
  </si>
  <si>
    <t>#271  專二共28人</t>
  </si>
  <si>
    <t>助印法印學報第4期</t>
  </si>
  <si>
    <t>103年下期</t>
  </si>
  <si>
    <t>#272   第13屆畢業生共17人</t>
  </si>
  <si>
    <t>#273~274</t>
  </si>
  <si>
    <t>#275</t>
  </si>
  <si>
    <t>贊助第6屆兒童營..第4屆青年營</t>
  </si>
  <si>
    <t>總分類帳    102年9月~104年8月</t>
  </si>
  <si>
    <t>上期利息</t>
  </si>
  <si>
    <t>下期利息</t>
  </si>
  <si>
    <t>第八屆</t>
  </si>
  <si>
    <t>第九屆</t>
  </si>
  <si>
    <t>第十屆</t>
  </si>
  <si>
    <t>助印第四期法印學報</t>
  </si>
  <si>
    <t>釋天仰</t>
  </si>
  <si>
    <t>釋宏量</t>
  </si>
  <si>
    <t>王玉鳳</t>
  </si>
  <si>
    <t>彭錦秀</t>
  </si>
  <si>
    <t>陳嬿甯</t>
  </si>
  <si>
    <t>李堂光</t>
  </si>
  <si>
    <t>黃雲枝</t>
  </si>
  <si>
    <t>唐盈汝</t>
  </si>
  <si>
    <t>汪碧雲</t>
  </si>
  <si>
    <t>鍾禮光</t>
  </si>
  <si>
    <t>黃秀娥</t>
  </si>
  <si>
    <t>鄭琳曄</t>
  </si>
  <si>
    <t>陳彥伶</t>
  </si>
  <si>
    <t>黃美路</t>
  </si>
  <si>
    <t>蔡筠瑞</t>
  </si>
  <si>
    <t>蔡詩鋒</t>
  </si>
  <si>
    <t>黃月子</t>
  </si>
  <si>
    <t>蔡韻華</t>
  </si>
  <si>
    <t>謝妙炫</t>
  </si>
  <si>
    <t>黃進發</t>
  </si>
  <si>
    <t>許文財</t>
  </si>
  <si>
    <t>陳進鋼</t>
  </si>
  <si>
    <t>林素有</t>
  </si>
  <si>
    <t>邱麗珍</t>
  </si>
  <si>
    <t>苗惠美</t>
  </si>
  <si>
    <t>劉小玲</t>
  </si>
  <si>
    <t>釋悟開</t>
  </si>
  <si>
    <t>釋天懋</t>
  </si>
  <si>
    <t>釋演一</t>
  </si>
  <si>
    <t>釋悟修</t>
  </si>
  <si>
    <t>翁秋玲</t>
  </si>
  <si>
    <t>粱桂英</t>
  </si>
  <si>
    <t>釋常樂</t>
  </si>
  <si>
    <t>釋悟永</t>
  </si>
  <si>
    <t>釋法清</t>
  </si>
  <si>
    <t>余瓊招</t>
  </si>
  <si>
    <t>謝清枝</t>
  </si>
  <si>
    <t>蘇真瑩</t>
  </si>
  <si>
    <t>簡志華</t>
  </si>
  <si>
    <t>彭桂珠</t>
  </si>
  <si>
    <t>王素珍</t>
  </si>
  <si>
    <t>曾亘村</t>
  </si>
  <si>
    <t>釋道元</t>
  </si>
  <si>
    <t>釋仁慧</t>
  </si>
  <si>
    <t>釋悟堅</t>
  </si>
  <si>
    <t>陳淑真</t>
  </si>
  <si>
    <t>吳美金</t>
  </si>
  <si>
    <t>陳珠雲</t>
  </si>
  <si>
    <t>潘台雲</t>
  </si>
  <si>
    <t>釋心向</t>
  </si>
  <si>
    <t>陳素娟</t>
  </si>
  <si>
    <t>釋明定</t>
  </si>
  <si>
    <t>釋法圓</t>
  </si>
  <si>
    <t>張月琴</t>
  </si>
  <si>
    <t>蔡美華</t>
  </si>
  <si>
    <t>鄭幸讚</t>
  </si>
  <si>
    <t>邱雲東</t>
  </si>
  <si>
    <t>黃季松</t>
  </si>
  <si>
    <t>鄭燕雲</t>
  </si>
  <si>
    <t>鄭林素蓮</t>
  </si>
  <si>
    <t>謝愛雪</t>
  </si>
  <si>
    <t>周美珠</t>
  </si>
  <si>
    <t>吳昕芮</t>
  </si>
  <si>
    <t>王雅晴</t>
  </si>
  <si>
    <t>周秀蓮</t>
  </si>
  <si>
    <t>趙瑞翎</t>
  </si>
  <si>
    <t>邱淑貞</t>
  </si>
  <si>
    <t>張秀容</t>
  </si>
  <si>
    <t>汪美月</t>
  </si>
  <si>
    <t>温月英</t>
  </si>
  <si>
    <t>楊雪靜</t>
  </si>
  <si>
    <t>許碧燕</t>
  </si>
  <si>
    <t>黃淑絹</t>
  </si>
  <si>
    <t>莊秀惠</t>
  </si>
  <si>
    <t>林秀芬</t>
  </si>
  <si>
    <t>劉文賢</t>
  </si>
  <si>
    <t>吳文山</t>
  </si>
  <si>
    <t>釋果定</t>
  </si>
  <si>
    <t>鄭春霞(釋堅明)</t>
  </si>
  <si>
    <t>釋慧宇</t>
  </si>
  <si>
    <t>曾柏邑</t>
  </si>
  <si>
    <t>李明釗</t>
  </si>
  <si>
    <t>李慧珍(釋演定)</t>
  </si>
  <si>
    <t>以下空白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</si>
</sst>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);[Red]\(0\)"/>
    <numFmt numFmtId="179" formatCode="#,##0_ "/>
    <numFmt numFmtId="180" formatCode="#,##0_);[Red]\(#,##0\)"/>
  </numFmts>
  <fonts count="38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  <font>
      <sz val="12"/>
      <color indexed="18"/>
      <name val="新細明體"/>
      <family val="1"/>
    </font>
    <font>
      <sz val="12"/>
      <name val="新細明體"/>
      <family val="1"/>
    </font>
    <font>
      <b/>
      <sz val="18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color indexed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color indexed="12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sz val="24"/>
      <color indexed="8"/>
      <name val="新細明體"/>
      <family val="1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35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8" fillId="0" borderId="0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/>
      <protection/>
    </xf>
    <xf numFmtId="177" fontId="10" fillId="0" borderId="12" xfId="33" applyNumberFormat="1" applyFont="1" applyBorder="1" applyAlignment="1">
      <alignment horizontal="center"/>
      <protection/>
    </xf>
    <xf numFmtId="178" fontId="10" fillId="0" borderId="12" xfId="33" applyNumberFormat="1" applyFont="1" applyBorder="1" applyAlignment="1">
      <alignment horizontal="center"/>
      <protection/>
    </xf>
    <xf numFmtId="0" fontId="10" fillId="0" borderId="13" xfId="33" applyFont="1" applyBorder="1" applyAlignment="1">
      <alignment horizontal="center"/>
      <protection/>
    </xf>
    <xf numFmtId="0" fontId="10" fillId="0" borderId="14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177" fontId="12" fillId="0" borderId="10" xfId="33" applyNumberFormat="1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/>
      <protection/>
    </xf>
    <xf numFmtId="177" fontId="12" fillId="0" borderId="10" xfId="33" applyNumberFormat="1" applyFont="1" applyBorder="1" applyAlignment="1">
      <alignment horizontal="center"/>
      <protection/>
    </xf>
    <xf numFmtId="178" fontId="12" fillId="0" borderId="10" xfId="33" applyNumberFormat="1" applyFont="1" applyBorder="1" applyAlignment="1">
      <alignment horizontal="center" vertical="center"/>
      <protection/>
    </xf>
    <xf numFmtId="0" fontId="12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177" fontId="12" fillId="0" borderId="18" xfId="33" applyNumberFormat="1" applyFont="1" applyBorder="1" applyAlignment="1">
      <alignment horizontal="center" vertical="center"/>
      <protection/>
    </xf>
    <xf numFmtId="0" fontId="12" fillId="0" borderId="19" xfId="33" applyFont="1" applyBorder="1" applyAlignment="1">
      <alignment horizontal="center" vertical="center"/>
      <protection/>
    </xf>
    <xf numFmtId="0" fontId="14" fillId="16" borderId="11" xfId="33" applyFont="1" applyFill="1" applyBorder="1" applyAlignment="1">
      <alignment horizontal="center" vertical="center"/>
      <protection/>
    </xf>
    <xf numFmtId="177" fontId="12" fillId="0" borderId="0" xfId="33" applyNumberFormat="1" applyFont="1" applyBorder="1" applyAlignment="1">
      <alignment horizontal="center" vertical="center"/>
      <protection/>
    </xf>
    <xf numFmtId="178" fontId="12" fillId="0" borderId="0" xfId="33" applyNumberFormat="1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/>
      <protection/>
    </xf>
    <xf numFmtId="0" fontId="11" fillId="16" borderId="16" xfId="33" applyFont="1" applyFill="1" applyBorder="1" applyAlignment="1">
      <alignment horizontal="left"/>
      <protection/>
    </xf>
    <xf numFmtId="0" fontId="12" fillId="16" borderId="10" xfId="33" applyFont="1" applyFill="1" applyBorder="1" applyAlignment="1">
      <alignment horizontal="center" vertical="center"/>
      <protection/>
    </xf>
    <xf numFmtId="0" fontId="11" fillId="16" borderId="10" xfId="33" applyFont="1" applyFill="1" applyBorder="1" applyAlignment="1">
      <alignment horizontal="center" vertical="center"/>
      <protection/>
    </xf>
    <xf numFmtId="0" fontId="14" fillId="16" borderId="10" xfId="33" applyFont="1" applyFill="1" applyBorder="1" applyAlignment="1">
      <alignment horizontal="center" vertical="center"/>
      <protection/>
    </xf>
    <xf numFmtId="177" fontId="11" fillId="16" borderId="16" xfId="33" applyNumberFormat="1" applyFont="1" applyFill="1" applyBorder="1" applyAlignment="1">
      <alignment horizontal="left" vertical="center"/>
      <protection/>
    </xf>
    <xf numFmtId="0" fontId="10" fillId="16" borderId="12" xfId="33" applyFont="1" applyFill="1" applyBorder="1" applyAlignment="1">
      <alignment horizontal="center" vertical="center"/>
      <protection/>
    </xf>
    <xf numFmtId="0" fontId="14" fillId="16" borderId="12" xfId="33" applyFont="1" applyFill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12" fillId="0" borderId="24" xfId="33" applyFont="1" applyBorder="1" applyAlignment="1">
      <alignment horizontal="center" vertical="center"/>
      <protection/>
    </xf>
    <xf numFmtId="0" fontId="12" fillId="0" borderId="24" xfId="33" applyFont="1" applyBorder="1" applyAlignment="1">
      <alignment vertical="center"/>
      <protection/>
    </xf>
    <xf numFmtId="0" fontId="12" fillId="0" borderId="15" xfId="33" applyFont="1" applyBorder="1" applyAlignment="1">
      <alignment vertical="center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2" fillId="24" borderId="0" xfId="33" applyFont="1" applyFill="1" applyBorder="1" applyAlignment="1">
      <alignment horizontal="center" vertical="center"/>
      <protection/>
    </xf>
    <xf numFmtId="177" fontId="12" fillId="24" borderId="25" xfId="33" applyNumberFormat="1" applyFont="1" applyFill="1" applyBorder="1" applyAlignment="1">
      <alignment horizontal="center"/>
      <protection/>
    </xf>
    <xf numFmtId="0" fontId="12" fillId="24" borderId="16" xfId="33" applyFont="1" applyFill="1" applyBorder="1" applyAlignment="1">
      <alignment horizontal="center" vertical="center"/>
      <protection/>
    </xf>
    <xf numFmtId="0" fontId="13" fillId="24" borderId="16" xfId="33" applyFont="1" applyFill="1" applyBorder="1" applyAlignment="1">
      <alignment horizontal="center"/>
      <protection/>
    </xf>
    <xf numFmtId="0" fontId="12" fillId="24" borderId="26" xfId="3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178" fontId="12" fillId="24" borderId="25" xfId="33" applyNumberFormat="1" applyFont="1" applyFill="1" applyBorder="1" applyAlignment="1" quotePrefix="1">
      <alignment horizontal="center"/>
      <protection/>
    </xf>
    <xf numFmtId="41" fontId="12" fillId="24" borderId="27" xfId="35" applyFont="1" applyFill="1" applyBorder="1" applyAlignment="1">
      <alignment horizontal="center"/>
    </xf>
    <xf numFmtId="41" fontId="12" fillId="24" borderId="28" xfId="35" applyFont="1" applyFill="1" applyBorder="1" applyAlignment="1">
      <alignment horizontal="center"/>
    </xf>
    <xf numFmtId="41" fontId="6" fillId="24" borderId="28" xfId="35" applyFont="1" applyFill="1" applyBorder="1" applyAlignment="1">
      <alignment horizontal="center"/>
    </xf>
    <xf numFmtId="41" fontId="12" fillId="0" borderId="28" xfId="35" applyFont="1" applyBorder="1" applyAlignment="1">
      <alignment horizontal="center"/>
    </xf>
    <xf numFmtId="41" fontId="12" fillId="0" borderId="28" xfId="35" applyFont="1" applyBorder="1" applyAlignment="1">
      <alignment horizontal="center" vertical="center"/>
    </xf>
    <xf numFmtId="41" fontId="12" fillId="0" borderId="29" xfId="35" applyFont="1" applyBorder="1" applyAlignment="1">
      <alignment horizontal="center" vertical="center"/>
    </xf>
    <xf numFmtId="0" fontId="14" fillId="16" borderId="30" xfId="33" applyFont="1" applyFill="1" applyBorder="1" applyAlignment="1">
      <alignment horizontal="center" vertical="center"/>
      <protection/>
    </xf>
    <xf numFmtId="177" fontId="14" fillId="16" borderId="31" xfId="33" applyNumberFormat="1" applyFont="1" applyFill="1" applyBorder="1" applyAlignment="1">
      <alignment horizontal="center" vertical="center"/>
      <protection/>
    </xf>
    <xf numFmtId="178" fontId="14" fillId="16" borderId="31" xfId="33" applyNumberFormat="1" applyFont="1" applyFill="1" applyBorder="1" applyAlignment="1">
      <alignment horizontal="center" vertical="center"/>
      <protection/>
    </xf>
    <xf numFmtId="41" fontId="14" fillId="16" borderId="32" xfId="35" applyFont="1" applyFill="1" applyBorder="1" applyAlignment="1">
      <alignment horizontal="center" vertical="center"/>
    </xf>
    <xf numFmtId="41" fontId="12" fillId="0" borderId="10" xfId="35" applyFont="1" applyBorder="1" applyAlignment="1">
      <alignment horizontal="center" vertical="center"/>
    </xf>
    <xf numFmtId="177" fontId="12" fillId="0" borderId="0" xfId="33" applyNumberFormat="1" applyFont="1" applyBorder="1" applyAlignment="1">
      <alignment vertical="center"/>
      <protection/>
    </xf>
    <xf numFmtId="177" fontId="14" fillId="24" borderId="0" xfId="33" applyNumberFormat="1" applyFont="1" applyFill="1" applyBorder="1" applyAlignment="1">
      <alignment horizontal="left" vertical="center"/>
      <protection/>
    </xf>
    <xf numFmtId="0" fontId="10" fillId="24" borderId="0" xfId="33" applyFont="1" applyFill="1" applyBorder="1" applyAlignment="1">
      <alignment horizontal="center" vertical="center"/>
      <protection/>
    </xf>
    <xf numFmtId="0" fontId="14" fillId="24" borderId="0" xfId="33" applyFont="1" applyFill="1" applyBorder="1" applyAlignment="1">
      <alignment horizontal="center" vertical="center"/>
      <protection/>
    </xf>
    <xf numFmtId="41" fontId="12" fillId="0" borderId="29" xfId="35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80" fontId="0" fillId="0" borderId="0" xfId="0" applyNumberFormat="1" applyAlignment="1">
      <alignment vertical="center"/>
    </xf>
    <xf numFmtId="0" fontId="6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vertical="center"/>
    </xf>
    <xf numFmtId="179" fontId="18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4" applyNumberFormat="1" applyFont="1" applyBorder="1" applyAlignment="1">
      <alignment vertical="center"/>
    </xf>
    <xf numFmtId="179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180" fontId="0" fillId="0" borderId="10" xfId="0" applyNumberForma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2" fillId="0" borderId="10" xfId="33" applyFont="1" applyBorder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33" applyFont="1" applyBorder="1" applyAlignment="1">
      <alignment horizontal="center" vertical="center"/>
      <protection/>
    </xf>
    <xf numFmtId="0" fontId="9" fillId="0" borderId="39" xfId="33" applyFont="1" applyBorder="1" applyAlignment="1">
      <alignment horizontal="center"/>
      <protection/>
    </xf>
    <xf numFmtId="0" fontId="9" fillId="0" borderId="40" xfId="33" applyFont="1" applyBorder="1" applyAlignment="1">
      <alignment horizontal="center"/>
      <protection/>
    </xf>
    <xf numFmtId="0" fontId="9" fillId="0" borderId="41" xfId="33" applyFont="1" applyBorder="1" applyAlignment="1">
      <alignment horizont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 [0]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2" width="4.625" style="0" customWidth="1"/>
    <col min="3" max="3" width="25.875" style="0" customWidth="1"/>
    <col min="4" max="4" width="8.25390625" style="0" customWidth="1"/>
    <col min="5" max="5" width="9.375" style="0" bestFit="1" customWidth="1"/>
    <col min="8" max="8" width="13.625" style="0" customWidth="1"/>
  </cols>
  <sheetData>
    <row r="1" spans="1:7" ht="30">
      <c r="A1" s="102" t="s">
        <v>0</v>
      </c>
      <c r="B1" s="102"/>
      <c r="C1" s="102"/>
      <c r="D1" s="102"/>
      <c r="E1" s="102"/>
      <c r="F1" s="102"/>
      <c r="G1" s="102"/>
    </row>
    <row r="2" spans="1:7" ht="24">
      <c r="A2" s="103" t="s">
        <v>8</v>
      </c>
      <c r="B2" s="104"/>
      <c r="C2" s="104"/>
      <c r="D2" s="104"/>
      <c r="E2" s="104"/>
      <c r="F2" s="104"/>
      <c r="G2" s="104"/>
    </row>
    <row r="3" spans="1:8" ht="19.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10</v>
      </c>
    </row>
    <row r="4" spans="1:8" ht="19.5">
      <c r="A4" s="1">
        <v>9</v>
      </c>
      <c r="B4" s="1">
        <v>21</v>
      </c>
      <c r="C4" s="1" t="s">
        <v>23</v>
      </c>
      <c r="D4" s="2">
        <v>174</v>
      </c>
      <c r="E4" s="5">
        <v>1000</v>
      </c>
      <c r="F4" s="5"/>
      <c r="G4" s="5">
        <f>E4-F4</f>
        <v>1000</v>
      </c>
      <c r="H4" s="7"/>
    </row>
    <row r="5" spans="1:8" ht="19.5">
      <c r="A5" s="2"/>
      <c r="B5" s="2"/>
      <c r="C5" s="1" t="s">
        <v>17</v>
      </c>
      <c r="D5" s="2">
        <v>175</v>
      </c>
      <c r="E5" s="5">
        <v>1000</v>
      </c>
      <c r="F5" s="5"/>
      <c r="G5" s="5">
        <f aca="true" t="shared" si="0" ref="G5:G36">G4+E5-F5</f>
        <v>2000</v>
      </c>
      <c r="H5" s="7"/>
    </row>
    <row r="6" spans="1:8" ht="19.5">
      <c r="A6" s="2"/>
      <c r="B6" s="2"/>
      <c r="C6" s="1" t="s">
        <v>18</v>
      </c>
      <c r="D6" s="2">
        <v>176</v>
      </c>
      <c r="E6" s="5">
        <v>1000</v>
      </c>
      <c r="F6" s="5"/>
      <c r="G6" s="5">
        <f t="shared" si="0"/>
        <v>3000</v>
      </c>
      <c r="H6" s="7"/>
    </row>
    <row r="7" spans="1:8" ht="19.5">
      <c r="A7" s="2"/>
      <c r="B7" s="2"/>
      <c r="C7" s="1" t="s">
        <v>19</v>
      </c>
      <c r="D7" s="2">
        <v>177</v>
      </c>
      <c r="E7" s="5">
        <v>1000</v>
      </c>
      <c r="F7" s="5"/>
      <c r="G7" s="5">
        <f t="shared" si="0"/>
        <v>4000</v>
      </c>
      <c r="H7" s="7"/>
    </row>
    <row r="8" spans="1:8" ht="19.5">
      <c r="A8" s="2">
        <v>10</v>
      </c>
      <c r="B8" s="2">
        <v>13</v>
      </c>
      <c r="C8" s="1" t="s">
        <v>15</v>
      </c>
      <c r="D8" s="8" t="s">
        <v>12</v>
      </c>
      <c r="E8" s="5"/>
      <c r="F8" s="5">
        <v>595</v>
      </c>
      <c r="G8" s="5">
        <f t="shared" si="0"/>
        <v>3405</v>
      </c>
      <c r="H8" s="7" t="s">
        <v>11</v>
      </c>
    </row>
    <row r="9" spans="1:8" ht="19.5">
      <c r="A9" s="2"/>
      <c r="B9" s="2"/>
      <c r="C9" s="1" t="s">
        <v>16</v>
      </c>
      <c r="D9" s="8" t="s">
        <v>12</v>
      </c>
      <c r="E9" s="5"/>
      <c r="F9" s="5">
        <v>338</v>
      </c>
      <c r="G9" s="5">
        <f t="shared" si="0"/>
        <v>3067</v>
      </c>
      <c r="H9" s="7" t="s">
        <v>14</v>
      </c>
    </row>
    <row r="10" spans="1:8" ht="19.5">
      <c r="A10" s="2"/>
      <c r="B10" s="2">
        <v>18</v>
      </c>
      <c r="C10" s="1" t="s">
        <v>20</v>
      </c>
      <c r="D10" s="2">
        <v>178</v>
      </c>
      <c r="E10" s="5">
        <v>500</v>
      </c>
      <c r="F10" s="5"/>
      <c r="G10" s="5">
        <f t="shared" si="0"/>
        <v>3567</v>
      </c>
      <c r="H10" s="7"/>
    </row>
    <row r="11" spans="1:8" ht="19.5">
      <c r="A11" s="2"/>
      <c r="B11" s="2"/>
      <c r="C11" s="1" t="s">
        <v>21</v>
      </c>
      <c r="D11" s="2">
        <v>179</v>
      </c>
      <c r="E11" s="5">
        <v>500</v>
      </c>
      <c r="F11" s="5"/>
      <c r="G11" s="5">
        <f t="shared" si="0"/>
        <v>4067</v>
      </c>
      <c r="H11" s="7"/>
    </row>
    <row r="12" spans="1:8" ht="19.5">
      <c r="A12" s="2"/>
      <c r="B12" s="2"/>
      <c r="C12" s="2" t="s">
        <v>9</v>
      </c>
      <c r="D12" s="2" t="s">
        <v>13</v>
      </c>
      <c r="E12" s="5">
        <v>10000</v>
      </c>
      <c r="F12" s="5"/>
      <c r="G12" s="5">
        <f t="shared" si="0"/>
        <v>14067</v>
      </c>
      <c r="H12" s="7"/>
    </row>
    <row r="13" spans="1:8" ht="19.5">
      <c r="A13" s="2">
        <v>11</v>
      </c>
      <c r="B13" s="2">
        <v>16</v>
      </c>
      <c r="C13" s="1" t="s">
        <v>22</v>
      </c>
      <c r="D13" s="2">
        <v>180</v>
      </c>
      <c r="E13" s="5">
        <v>1000</v>
      </c>
      <c r="F13" s="5"/>
      <c r="G13" s="5">
        <f t="shared" si="0"/>
        <v>15067</v>
      </c>
      <c r="H13" s="7"/>
    </row>
    <row r="14" spans="1:8" ht="19.5">
      <c r="A14" s="2"/>
      <c r="B14" s="2"/>
      <c r="C14" s="2"/>
      <c r="D14" s="2"/>
      <c r="E14" s="5"/>
      <c r="F14" s="5"/>
      <c r="G14" s="5">
        <f t="shared" si="0"/>
        <v>15067</v>
      </c>
      <c r="H14" s="7"/>
    </row>
    <row r="15" spans="1:8" ht="19.5">
      <c r="A15" s="2"/>
      <c r="B15" s="2"/>
      <c r="C15" s="2"/>
      <c r="D15" s="2"/>
      <c r="E15" s="5"/>
      <c r="F15" s="5"/>
      <c r="G15" s="5">
        <f t="shared" si="0"/>
        <v>15067</v>
      </c>
      <c r="H15" s="7"/>
    </row>
    <row r="16" spans="1:8" ht="19.5">
      <c r="A16" s="2"/>
      <c r="B16" s="2"/>
      <c r="C16" s="2"/>
      <c r="D16" s="2"/>
      <c r="E16" s="5"/>
      <c r="F16" s="5"/>
      <c r="G16" s="5">
        <f t="shared" si="0"/>
        <v>15067</v>
      </c>
      <c r="H16" s="7"/>
    </row>
    <row r="17" spans="1:8" ht="19.5">
      <c r="A17" s="2"/>
      <c r="B17" s="2"/>
      <c r="C17" s="2"/>
      <c r="D17" s="2"/>
      <c r="E17" s="5"/>
      <c r="F17" s="5"/>
      <c r="G17" s="5">
        <f t="shared" si="0"/>
        <v>15067</v>
      </c>
      <c r="H17" s="7"/>
    </row>
    <row r="18" spans="1:8" ht="19.5">
      <c r="A18" s="2"/>
      <c r="B18" s="2"/>
      <c r="C18" s="2"/>
      <c r="D18" s="2"/>
      <c r="E18" s="5"/>
      <c r="F18" s="5"/>
      <c r="G18" s="5">
        <f t="shared" si="0"/>
        <v>15067</v>
      </c>
      <c r="H18" s="7"/>
    </row>
    <row r="19" spans="1:8" ht="19.5">
      <c r="A19" s="2"/>
      <c r="B19" s="2"/>
      <c r="C19" s="2"/>
      <c r="D19" s="2"/>
      <c r="E19" s="5"/>
      <c r="F19" s="5"/>
      <c r="G19" s="5">
        <f t="shared" si="0"/>
        <v>15067</v>
      </c>
      <c r="H19" s="7"/>
    </row>
    <row r="20" spans="1:8" ht="19.5">
      <c r="A20" s="2"/>
      <c r="B20" s="2"/>
      <c r="C20" s="2"/>
      <c r="D20" s="2"/>
      <c r="E20" s="5"/>
      <c r="F20" s="5"/>
      <c r="G20" s="5">
        <f t="shared" si="0"/>
        <v>15067</v>
      </c>
      <c r="H20" s="7"/>
    </row>
    <row r="21" spans="1:8" ht="19.5">
      <c r="A21" s="2"/>
      <c r="B21" s="2"/>
      <c r="C21" s="2"/>
      <c r="D21" s="2"/>
      <c r="E21" s="5"/>
      <c r="F21" s="5"/>
      <c r="G21" s="5">
        <f t="shared" si="0"/>
        <v>15067</v>
      </c>
      <c r="H21" s="7"/>
    </row>
    <row r="22" spans="1:8" ht="19.5">
      <c r="A22" s="2"/>
      <c r="B22" s="2"/>
      <c r="C22" s="2"/>
      <c r="D22" s="2"/>
      <c r="E22" s="5"/>
      <c r="F22" s="5"/>
      <c r="G22" s="5">
        <f t="shared" si="0"/>
        <v>15067</v>
      </c>
      <c r="H22" s="7"/>
    </row>
    <row r="23" spans="1:8" ht="19.5">
      <c r="A23" s="2"/>
      <c r="B23" s="2"/>
      <c r="C23" s="2"/>
      <c r="D23" s="2"/>
      <c r="E23" s="5"/>
      <c r="F23" s="5"/>
      <c r="G23" s="5">
        <f t="shared" si="0"/>
        <v>15067</v>
      </c>
      <c r="H23" s="7"/>
    </row>
    <row r="24" spans="1:8" ht="19.5">
      <c r="A24" s="2"/>
      <c r="B24" s="2"/>
      <c r="C24" s="2"/>
      <c r="D24" s="2"/>
      <c r="E24" s="5"/>
      <c r="F24" s="5"/>
      <c r="G24" s="5">
        <f t="shared" si="0"/>
        <v>15067</v>
      </c>
      <c r="H24" s="7"/>
    </row>
    <row r="25" spans="1:8" ht="19.5">
      <c r="A25" s="2"/>
      <c r="B25" s="2"/>
      <c r="C25" s="2"/>
      <c r="D25" s="2"/>
      <c r="E25" s="5"/>
      <c r="F25" s="5"/>
      <c r="G25" s="5">
        <f t="shared" si="0"/>
        <v>15067</v>
      </c>
      <c r="H25" s="7"/>
    </row>
    <row r="26" spans="1:8" ht="19.5">
      <c r="A26" s="2"/>
      <c r="B26" s="2"/>
      <c r="C26" s="2"/>
      <c r="D26" s="2"/>
      <c r="E26" s="5"/>
      <c r="F26" s="5"/>
      <c r="G26" s="5">
        <f t="shared" si="0"/>
        <v>15067</v>
      </c>
      <c r="H26" s="7"/>
    </row>
    <row r="27" spans="1:8" ht="19.5">
      <c r="A27" s="2"/>
      <c r="B27" s="2"/>
      <c r="C27" s="2"/>
      <c r="D27" s="2"/>
      <c r="E27" s="5"/>
      <c r="F27" s="5"/>
      <c r="G27" s="5">
        <f t="shared" si="0"/>
        <v>15067</v>
      </c>
      <c r="H27" s="7"/>
    </row>
    <row r="28" spans="1:8" ht="19.5">
      <c r="A28" s="2"/>
      <c r="B28" s="2"/>
      <c r="C28" s="2"/>
      <c r="D28" s="2"/>
      <c r="E28" s="5"/>
      <c r="F28" s="5"/>
      <c r="G28" s="5">
        <f t="shared" si="0"/>
        <v>15067</v>
      </c>
      <c r="H28" s="7"/>
    </row>
    <row r="29" spans="1:8" ht="19.5">
      <c r="A29" s="2"/>
      <c r="B29" s="2"/>
      <c r="C29" s="2"/>
      <c r="D29" s="2"/>
      <c r="E29" s="5"/>
      <c r="F29" s="5"/>
      <c r="G29" s="5">
        <f t="shared" si="0"/>
        <v>15067</v>
      </c>
      <c r="H29" s="7"/>
    </row>
    <row r="30" spans="1:8" ht="19.5">
      <c r="A30" s="2"/>
      <c r="B30" s="2"/>
      <c r="C30" s="2"/>
      <c r="D30" s="2"/>
      <c r="E30" s="5"/>
      <c r="F30" s="5"/>
      <c r="G30" s="5">
        <f t="shared" si="0"/>
        <v>15067</v>
      </c>
      <c r="H30" s="7"/>
    </row>
    <row r="31" spans="1:8" ht="19.5">
      <c r="A31" s="2"/>
      <c r="B31" s="2"/>
      <c r="C31" s="2"/>
      <c r="D31" s="2"/>
      <c r="E31" s="5"/>
      <c r="F31" s="5"/>
      <c r="G31" s="5">
        <f t="shared" si="0"/>
        <v>15067</v>
      </c>
      <c r="H31" s="7"/>
    </row>
    <row r="32" spans="1:8" ht="19.5">
      <c r="A32" s="2"/>
      <c r="B32" s="2"/>
      <c r="C32" s="2"/>
      <c r="D32" s="2"/>
      <c r="E32" s="5"/>
      <c r="F32" s="5"/>
      <c r="G32" s="5">
        <f t="shared" si="0"/>
        <v>15067</v>
      </c>
      <c r="H32" s="7"/>
    </row>
    <row r="33" spans="1:8" ht="19.5">
      <c r="A33" s="2"/>
      <c r="B33" s="2"/>
      <c r="C33" s="2"/>
      <c r="D33" s="2"/>
      <c r="E33" s="5"/>
      <c r="F33" s="5"/>
      <c r="G33" s="5">
        <f t="shared" si="0"/>
        <v>15067</v>
      </c>
      <c r="H33" s="7"/>
    </row>
    <row r="34" spans="1:8" ht="19.5">
      <c r="A34" s="2"/>
      <c r="B34" s="2"/>
      <c r="C34" s="2"/>
      <c r="D34" s="2"/>
      <c r="E34" s="5"/>
      <c r="F34" s="5"/>
      <c r="G34" s="5">
        <f t="shared" si="0"/>
        <v>15067</v>
      </c>
      <c r="H34" s="7"/>
    </row>
    <row r="35" spans="1:8" ht="19.5">
      <c r="A35" s="2"/>
      <c r="B35" s="2"/>
      <c r="C35" s="2"/>
      <c r="D35" s="2"/>
      <c r="E35" s="5"/>
      <c r="F35" s="5"/>
      <c r="G35" s="5">
        <f t="shared" si="0"/>
        <v>15067</v>
      </c>
      <c r="H35" s="7"/>
    </row>
    <row r="36" spans="1:8" ht="19.5">
      <c r="A36" s="2"/>
      <c r="B36" s="2"/>
      <c r="C36" s="2"/>
      <c r="D36" s="2"/>
      <c r="E36" s="5"/>
      <c r="F36" s="5"/>
      <c r="G36" s="5">
        <f t="shared" si="0"/>
        <v>15067</v>
      </c>
      <c r="H36" s="7"/>
    </row>
    <row r="37" spans="1:8" ht="19.5">
      <c r="A37" s="2"/>
      <c r="B37" s="2"/>
      <c r="C37" s="2"/>
      <c r="D37" s="2"/>
      <c r="E37" s="5"/>
      <c r="F37" s="5"/>
      <c r="G37" s="5">
        <f aca="true" t="shared" si="1" ref="G37:G55">G36+E37-F37</f>
        <v>15067</v>
      </c>
      <c r="H37" s="7"/>
    </row>
    <row r="38" spans="1:8" ht="19.5">
      <c r="A38" s="2"/>
      <c r="B38" s="2"/>
      <c r="C38" s="2"/>
      <c r="D38" s="2"/>
      <c r="E38" s="5"/>
      <c r="F38" s="5"/>
      <c r="G38" s="5">
        <f t="shared" si="1"/>
        <v>15067</v>
      </c>
      <c r="H38" s="7"/>
    </row>
    <row r="39" spans="1:8" ht="19.5">
      <c r="A39" s="2"/>
      <c r="B39" s="2"/>
      <c r="C39" s="2"/>
      <c r="D39" s="2"/>
      <c r="E39" s="5"/>
      <c r="F39" s="5"/>
      <c r="G39" s="5">
        <f t="shared" si="1"/>
        <v>15067</v>
      </c>
      <c r="H39" s="7"/>
    </row>
    <row r="40" spans="1:8" ht="19.5">
      <c r="A40" s="2"/>
      <c r="B40" s="2"/>
      <c r="C40" s="2"/>
      <c r="D40" s="2"/>
      <c r="E40" s="5"/>
      <c r="F40" s="5"/>
      <c r="G40" s="5">
        <f t="shared" si="1"/>
        <v>15067</v>
      </c>
      <c r="H40" s="7"/>
    </row>
    <row r="41" spans="1:8" ht="19.5">
      <c r="A41" s="2"/>
      <c r="B41" s="2"/>
      <c r="C41" s="2"/>
      <c r="D41" s="2"/>
      <c r="E41" s="5"/>
      <c r="F41" s="5"/>
      <c r="G41" s="5">
        <f t="shared" si="1"/>
        <v>15067</v>
      </c>
      <c r="H41" s="7"/>
    </row>
    <row r="42" spans="1:8" ht="19.5">
      <c r="A42" s="2"/>
      <c r="B42" s="2"/>
      <c r="C42" s="2"/>
      <c r="D42" s="2"/>
      <c r="E42" s="5"/>
      <c r="F42" s="5"/>
      <c r="G42" s="5">
        <f t="shared" si="1"/>
        <v>15067</v>
      </c>
      <c r="H42" s="7"/>
    </row>
    <row r="43" spans="1:8" ht="19.5">
      <c r="A43" s="2"/>
      <c r="B43" s="2"/>
      <c r="C43" s="2"/>
      <c r="D43" s="2"/>
      <c r="E43" s="5"/>
      <c r="F43" s="5"/>
      <c r="G43" s="5">
        <f t="shared" si="1"/>
        <v>15067</v>
      </c>
      <c r="H43" s="7"/>
    </row>
    <row r="44" spans="1:8" ht="19.5">
      <c r="A44" s="2"/>
      <c r="B44" s="2"/>
      <c r="C44" s="2"/>
      <c r="D44" s="2"/>
      <c r="E44" s="5"/>
      <c r="F44" s="5"/>
      <c r="G44" s="5">
        <f t="shared" si="1"/>
        <v>15067</v>
      </c>
      <c r="H44" s="7"/>
    </row>
    <row r="45" spans="1:8" ht="19.5">
      <c r="A45" s="2"/>
      <c r="B45" s="2"/>
      <c r="C45" s="2"/>
      <c r="D45" s="2"/>
      <c r="E45" s="5"/>
      <c r="F45" s="5"/>
      <c r="G45" s="5">
        <f t="shared" si="1"/>
        <v>15067</v>
      </c>
      <c r="H45" s="7"/>
    </row>
    <row r="46" spans="1:8" ht="19.5">
      <c r="A46" s="2"/>
      <c r="B46" s="2"/>
      <c r="C46" s="2"/>
      <c r="D46" s="2"/>
      <c r="E46" s="5"/>
      <c r="F46" s="5"/>
      <c r="G46" s="5">
        <f t="shared" si="1"/>
        <v>15067</v>
      </c>
      <c r="H46" s="7"/>
    </row>
    <row r="47" spans="1:8" ht="19.5">
      <c r="A47" s="2"/>
      <c r="B47" s="2"/>
      <c r="C47" s="2"/>
      <c r="D47" s="2"/>
      <c r="E47" s="5"/>
      <c r="F47" s="5"/>
      <c r="G47" s="5">
        <f t="shared" si="1"/>
        <v>15067</v>
      </c>
      <c r="H47" s="7"/>
    </row>
    <row r="48" spans="1:8" ht="19.5">
      <c r="A48" s="2"/>
      <c r="B48" s="2"/>
      <c r="C48" s="2"/>
      <c r="D48" s="2"/>
      <c r="E48" s="5"/>
      <c r="F48" s="5"/>
      <c r="G48" s="5">
        <f t="shared" si="1"/>
        <v>15067</v>
      </c>
      <c r="H48" s="7"/>
    </row>
    <row r="49" spans="1:8" ht="19.5">
      <c r="A49" s="2"/>
      <c r="B49" s="2"/>
      <c r="C49" s="2"/>
      <c r="D49" s="2"/>
      <c r="E49" s="5"/>
      <c r="F49" s="5"/>
      <c r="G49" s="5">
        <f t="shared" si="1"/>
        <v>15067</v>
      </c>
      <c r="H49" s="7"/>
    </row>
    <row r="50" spans="1:8" ht="19.5">
      <c r="A50" s="2"/>
      <c r="B50" s="2"/>
      <c r="C50" s="2"/>
      <c r="D50" s="2"/>
      <c r="E50" s="5"/>
      <c r="F50" s="5"/>
      <c r="G50" s="5">
        <f t="shared" si="1"/>
        <v>15067</v>
      </c>
      <c r="H50" s="7"/>
    </row>
    <row r="51" spans="1:8" ht="19.5">
      <c r="A51" s="2"/>
      <c r="B51" s="2"/>
      <c r="C51" s="2"/>
      <c r="D51" s="2"/>
      <c r="E51" s="5"/>
      <c r="F51" s="5"/>
      <c r="G51" s="5">
        <f t="shared" si="1"/>
        <v>15067</v>
      </c>
      <c r="H51" s="7"/>
    </row>
    <row r="52" spans="1:8" ht="19.5">
      <c r="A52" s="2"/>
      <c r="B52" s="2"/>
      <c r="C52" s="2"/>
      <c r="D52" s="2"/>
      <c r="E52" s="5"/>
      <c r="F52" s="5"/>
      <c r="G52" s="5">
        <f t="shared" si="1"/>
        <v>15067</v>
      </c>
      <c r="H52" s="7"/>
    </row>
    <row r="53" spans="1:8" ht="19.5">
      <c r="A53" s="2"/>
      <c r="B53" s="2"/>
      <c r="C53" s="2"/>
      <c r="D53" s="2"/>
      <c r="E53" s="5"/>
      <c r="F53" s="5"/>
      <c r="G53" s="5">
        <f t="shared" si="1"/>
        <v>15067</v>
      </c>
      <c r="H53" s="7"/>
    </row>
    <row r="54" spans="1:8" ht="19.5">
      <c r="A54" s="2"/>
      <c r="B54" s="2"/>
      <c r="C54" s="2"/>
      <c r="D54" s="2"/>
      <c r="E54" s="5"/>
      <c r="F54" s="5"/>
      <c r="G54" s="5">
        <f t="shared" si="1"/>
        <v>15067</v>
      </c>
      <c r="H54" s="7"/>
    </row>
    <row r="55" spans="1:8" ht="19.5">
      <c r="A55" s="2"/>
      <c r="B55" s="2"/>
      <c r="C55" s="2"/>
      <c r="D55" s="2"/>
      <c r="E55" s="5"/>
      <c r="F55" s="5"/>
      <c r="G55" s="5">
        <f t="shared" si="1"/>
        <v>15067</v>
      </c>
      <c r="H55" s="7"/>
    </row>
  </sheetData>
  <sheetProtection/>
  <mergeCells count="2">
    <mergeCell ref="A1:G1"/>
    <mergeCell ref="A2:G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B1">
      <selection activeCell="F2" sqref="F2:J2"/>
    </sheetView>
  </sheetViews>
  <sheetFormatPr defaultColWidth="9.00390625" defaultRowHeight="16.5"/>
  <cols>
    <col min="1" max="1" width="5.625" style="21" customWidth="1"/>
    <col min="2" max="2" width="10.625" style="21" customWidth="1"/>
    <col min="3" max="3" width="9.625" style="31" customWidth="1"/>
    <col min="4" max="4" width="9.625" style="32" customWidth="1"/>
    <col min="5" max="5" width="9.625" style="21" customWidth="1"/>
    <col min="6" max="6" width="5.625" style="21" customWidth="1"/>
    <col min="7" max="7" width="10.625" style="21" customWidth="1"/>
    <col min="8" max="8" width="9.625" style="31" customWidth="1"/>
    <col min="9" max="10" width="9.625" style="21" customWidth="1"/>
    <col min="11" max="11" width="6.75390625" style="21" customWidth="1"/>
    <col min="12" max="12" width="9.625" style="21" customWidth="1"/>
    <col min="13" max="16384" width="9.00390625" style="21" customWidth="1"/>
  </cols>
  <sheetData>
    <row r="1" spans="1:10" s="9" customFormat="1" ht="30.75" customHeight="1" thickBot="1">
      <c r="A1" s="105" t="s">
        <v>210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0" customFormat="1" ht="18" customHeight="1">
      <c r="A2" s="106" t="s">
        <v>211</v>
      </c>
      <c r="B2" s="107"/>
      <c r="C2" s="107"/>
      <c r="D2" s="107"/>
      <c r="E2" s="108"/>
      <c r="F2" s="106" t="s">
        <v>211</v>
      </c>
      <c r="G2" s="107"/>
      <c r="H2" s="107"/>
      <c r="I2" s="107"/>
      <c r="J2" s="108"/>
    </row>
    <row r="3" spans="1:10" s="17" customFormat="1" ht="21" customHeight="1" thickBot="1">
      <c r="A3" s="11" t="s">
        <v>24</v>
      </c>
      <c r="B3" s="12" t="s">
        <v>25</v>
      </c>
      <c r="C3" s="13" t="s">
        <v>26</v>
      </c>
      <c r="D3" s="14" t="s">
        <v>212</v>
      </c>
      <c r="E3" s="15" t="s">
        <v>27</v>
      </c>
      <c r="F3" s="16" t="s">
        <v>24</v>
      </c>
      <c r="G3" s="12" t="s">
        <v>25</v>
      </c>
      <c r="H3" s="13" t="s">
        <v>26</v>
      </c>
      <c r="I3" s="14" t="s">
        <v>212</v>
      </c>
      <c r="J3" s="15" t="s">
        <v>27</v>
      </c>
    </row>
    <row r="4" spans="1:10" ht="21" customHeight="1" thickBot="1">
      <c r="A4" s="58"/>
      <c r="B4" s="59" t="s">
        <v>213</v>
      </c>
      <c r="C4" s="55">
        <v>41173</v>
      </c>
      <c r="D4" s="60" t="s">
        <v>217</v>
      </c>
      <c r="E4" s="61">
        <v>1000</v>
      </c>
      <c r="F4" s="18"/>
      <c r="G4" s="19"/>
      <c r="H4" s="20"/>
      <c r="I4" s="19"/>
      <c r="J4" s="65"/>
    </row>
    <row r="5" spans="1:10" ht="16.5" thickBot="1">
      <c r="A5" s="56"/>
      <c r="B5" s="59" t="s">
        <v>17</v>
      </c>
      <c r="C5" s="55">
        <v>41173</v>
      </c>
      <c r="D5" s="60" t="s">
        <v>219</v>
      </c>
      <c r="E5" s="62">
        <v>1000</v>
      </c>
      <c r="F5" s="18"/>
      <c r="G5" s="19"/>
      <c r="H5" s="20"/>
      <c r="I5" s="19"/>
      <c r="J5" s="65"/>
    </row>
    <row r="6" spans="1:10" ht="16.5" thickBot="1">
      <c r="A6" s="57"/>
      <c r="B6" s="59" t="s">
        <v>214</v>
      </c>
      <c r="C6" s="55">
        <v>41173</v>
      </c>
      <c r="D6" s="60" t="s">
        <v>220</v>
      </c>
      <c r="E6" s="63">
        <v>1000</v>
      </c>
      <c r="F6" s="18"/>
      <c r="G6" s="19"/>
      <c r="H6" s="20"/>
      <c r="I6" s="19"/>
      <c r="J6" s="65"/>
    </row>
    <row r="7" spans="1:10" ht="16.5" thickBot="1">
      <c r="A7" s="25"/>
      <c r="B7" s="59" t="s">
        <v>218</v>
      </c>
      <c r="C7" s="55">
        <v>41173</v>
      </c>
      <c r="D7" s="60" t="s">
        <v>221</v>
      </c>
      <c r="E7" s="64">
        <v>1000</v>
      </c>
      <c r="F7" s="18"/>
      <c r="G7" s="19"/>
      <c r="H7" s="20"/>
      <c r="I7" s="19"/>
      <c r="J7" s="65"/>
    </row>
    <row r="8" spans="1:10" ht="16.5" thickBot="1">
      <c r="A8" s="25"/>
      <c r="B8" s="59" t="s">
        <v>215</v>
      </c>
      <c r="C8" s="23">
        <v>41200</v>
      </c>
      <c r="D8" s="60" t="s">
        <v>222</v>
      </c>
      <c r="E8" s="64">
        <v>500</v>
      </c>
      <c r="F8" s="18"/>
      <c r="G8" s="19"/>
      <c r="H8" s="20"/>
      <c r="I8" s="19"/>
      <c r="J8" s="65"/>
    </row>
    <row r="9" spans="1:10" ht="16.5" thickBot="1">
      <c r="A9" s="25"/>
      <c r="B9" s="59" t="s">
        <v>21</v>
      </c>
      <c r="C9" s="23">
        <v>41200</v>
      </c>
      <c r="D9" s="60" t="s">
        <v>223</v>
      </c>
      <c r="E9" s="65">
        <v>500</v>
      </c>
      <c r="F9" s="18"/>
      <c r="G9" s="19"/>
      <c r="H9" s="20"/>
      <c r="I9" s="19"/>
      <c r="J9" s="65"/>
    </row>
    <row r="10" spans="1:10" ht="15.75">
      <c r="A10" s="25"/>
      <c r="B10" s="59" t="s">
        <v>216</v>
      </c>
      <c r="C10" s="20">
        <v>41229</v>
      </c>
      <c r="D10" s="60" t="s">
        <v>224</v>
      </c>
      <c r="E10" s="65">
        <v>1000</v>
      </c>
      <c r="F10" s="18"/>
      <c r="G10" s="19"/>
      <c r="H10" s="20"/>
      <c r="I10" s="19"/>
      <c r="J10" s="65"/>
    </row>
    <row r="11" spans="1:10" ht="15.75">
      <c r="A11" s="25"/>
      <c r="B11" s="19"/>
      <c r="C11" s="20"/>
      <c r="D11" s="24"/>
      <c r="E11" s="65"/>
      <c r="F11" s="18"/>
      <c r="G11" s="19"/>
      <c r="H11" s="20"/>
      <c r="I11" s="19"/>
      <c r="J11" s="65"/>
    </row>
    <row r="12" spans="1:10" ht="15.75">
      <c r="A12" s="25"/>
      <c r="B12" s="19"/>
      <c r="C12" s="20"/>
      <c r="D12" s="24"/>
      <c r="E12" s="65"/>
      <c r="F12" s="18"/>
      <c r="G12" s="19"/>
      <c r="H12" s="20"/>
      <c r="I12" s="19"/>
      <c r="J12" s="65"/>
    </row>
    <row r="13" spans="1:10" ht="15.75">
      <c r="A13" s="25"/>
      <c r="B13" s="19"/>
      <c r="C13" s="20"/>
      <c r="D13" s="24"/>
      <c r="E13" s="65"/>
      <c r="F13" s="18"/>
      <c r="G13" s="19"/>
      <c r="H13" s="20"/>
      <c r="I13" s="19"/>
      <c r="J13" s="65"/>
    </row>
    <row r="14" spans="1:10" ht="15.75">
      <c r="A14" s="25"/>
      <c r="B14" s="19"/>
      <c r="C14" s="20"/>
      <c r="D14" s="24"/>
      <c r="E14" s="65"/>
      <c r="F14" s="18"/>
      <c r="G14" s="19"/>
      <c r="H14" s="20"/>
      <c r="I14" s="19"/>
      <c r="J14" s="65"/>
    </row>
    <row r="15" spans="1:10" ht="15.75">
      <c r="A15" s="25"/>
      <c r="B15" s="19"/>
      <c r="C15" s="20"/>
      <c r="D15" s="24"/>
      <c r="E15" s="65"/>
      <c r="F15" s="18"/>
      <c r="G15" s="19"/>
      <c r="H15" s="20"/>
      <c r="I15" s="19"/>
      <c r="J15" s="65"/>
    </row>
    <row r="16" spans="1:10" ht="15.75">
      <c r="A16" s="25"/>
      <c r="B16" s="19"/>
      <c r="C16" s="20"/>
      <c r="D16" s="24"/>
      <c r="E16" s="65"/>
      <c r="F16" s="18"/>
      <c r="G16" s="19"/>
      <c r="H16" s="20"/>
      <c r="I16" s="19"/>
      <c r="J16" s="65"/>
    </row>
    <row r="17" spans="1:10" ht="15.75">
      <c r="A17" s="25"/>
      <c r="B17" s="19"/>
      <c r="C17" s="20"/>
      <c r="D17" s="24"/>
      <c r="E17" s="65"/>
      <c r="F17" s="18"/>
      <c r="G17" s="19"/>
      <c r="H17" s="20"/>
      <c r="I17" s="19"/>
      <c r="J17" s="65"/>
    </row>
    <row r="18" spans="1:10" ht="15.75">
      <c r="A18" s="25"/>
      <c r="B18" s="19"/>
      <c r="C18" s="20"/>
      <c r="D18" s="24"/>
      <c r="E18" s="65"/>
      <c r="F18" s="18"/>
      <c r="G18" s="19"/>
      <c r="H18" s="20"/>
      <c r="I18" s="19"/>
      <c r="J18" s="65"/>
    </row>
    <row r="19" spans="1:10" ht="15.75">
      <c r="A19" s="25"/>
      <c r="B19" s="19"/>
      <c r="C19" s="20"/>
      <c r="D19" s="24"/>
      <c r="E19" s="65"/>
      <c r="F19" s="18"/>
      <c r="G19" s="19"/>
      <c r="H19" s="20"/>
      <c r="I19" s="19"/>
      <c r="J19" s="65"/>
    </row>
    <row r="20" spans="1:10" ht="15.75">
      <c r="A20" s="25"/>
      <c r="B20" s="19"/>
      <c r="C20" s="20"/>
      <c r="D20" s="24"/>
      <c r="E20" s="65"/>
      <c r="F20" s="18"/>
      <c r="G20" s="19"/>
      <c r="H20" s="20"/>
      <c r="I20" s="19"/>
      <c r="J20" s="65"/>
    </row>
    <row r="21" spans="1:10" ht="15.75">
      <c r="A21" s="25"/>
      <c r="B21" s="19"/>
      <c r="C21" s="20"/>
      <c r="D21" s="24"/>
      <c r="E21" s="65"/>
      <c r="F21" s="18"/>
      <c r="G21" s="19"/>
      <c r="H21" s="20"/>
      <c r="I21" s="19"/>
      <c r="J21" s="65"/>
    </row>
    <row r="22" spans="1:10" ht="15.75">
      <c r="A22" s="25"/>
      <c r="B22" s="19"/>
      <c r="C22" s="20"/>
      <c r="D22" s="24"/>
      <c r="E22" s="65"/>
      <c r="F22" s="18"/>
      <c r="G22" s="19"/>
      <c r="H22" s="20"/>
      <c r="I22" s="19"/>
      <c r="J22" s="65"/>
    </row>
    <row r="23" spans="1:10" ht="15.75">
      <c r="A23" s="25"/>
      <c r="B23" s="19"/>
      <c r="C23" s="20"/>
      <c r="D23" s="24"/>
      <c r="E23" s="65"/>
      <c r="F23" s="18"/>
      <c r="G23" s="19"/>
      <c r="H23" s="20"/>
      <c r="I23" s="19"/>
      <c r="J23" s="65"/>
    </row>
    <row r="24" spans="1:10" ht="15.75">
      <c r="A24" s="25"/>
      <c r="B24" s="19"/>
      <c r="C24" s="20"/>
      <c r="D24" s="24"/>
      <c r="E24" s="65"/>
      <c r="F24" s="18"/>
      <c r="G24" s="19"/>
      <c r="H24" s="20"/>
      <c r="I24" s="19"/>
      <c r="J24" s="65"/>
    </row>
    <row r="25" spans="1:10" ht="15.75">
      <c r="A25" s="25"/>
      <c r="B25" s="19"/>
      <c r="C25" s="20"/>
      <c r="D25" s="24"/>
      <c r="E25" s="65"/>
      <c r="F25" s="18"/>
      <c r="G25" s="19"/>
      <c r="H25" s="20"/>
      <c r="I25" s="19"/>
      <c r="J25" s="65"/>
    </row>
    <row r="26" spans="1:10" ht="15.75">
      <c r="A26" s="25"/>
      <c r="B26" s="19"/>
      <c r="C26" s="20"/>
      <c r="D26" s="24"/>
      <c r="E26" s="65"/>
      <c r="F26" s="18"/>
      <c r="G26" s="19"/>
      <c r="H26" s="20"/>
      <c r="I26" s="19"/>
      <c r="J26" s="65"/>
    </row>
    <row r="27" spans="1:10" ht="15.75">
      <c r="A27" s="25"/>
      <c r="B27" s="19"/>
      <c r="C27" s="20"/>
      <c r="D27" s="24"/>
      <c r="E27" s="65"/>
      <c r="F27" s="18"/>
      <c r="G27" s="19"/>
      <c r="H27" s="20"/>
      <c r="I27" s="19"/>
      <c r="J27" s="65"/>
    </row>
    <row r="28" spans="1:10" ht="15.75">
      <c r="A28" s="26"/>
      <c r="B28" s="27"/>
      <c r="C28" s="28"/>
      <c r="D28" s="27"/>
      <c r="E28" s="66"/>
      <c r="F28" s="29"/>
      <c r="G28" s="19"/>
      <c r="H28" s="20"/>
      <c r="I28" s="19"/>
      <c r="J28" s="65"/>
    </row>
    <row r="29" spans="1:10" ht="15.75">
      <c r="A29" s="25"/>
      <c r="B29" s="19"/>
      <c r="C29" s="20"/>
      <c r="D29" s="19"/>
      <c r="E29" s="65"/>
      <c r="F29" s="18"/>
      <c r="G29" s="19"/>
      <c r="H29" s="20"/>
      <c r="I29" s="19"/>
      <c r="J29" s="65"/>
    </row>
    <row r="30" spans="1:10" ht="15.75">
      <c r="A30" s="25"/>
      <c r="B30" s="19"/>
      <c r="C30" s="20"/>
      <c r="D30" s="19"/>
      <c r="E30" s="65"/>
      <c r="F30" s="18"/>
      <c r="G30" s="19"/>
      <c r="H30" s="20"/>
      <c r="I30" s="19"/>
      <c r="J30" s="65"/>
    </row>
    <row r="31" spans="1:10" ht="15.75">
      <c r="A31" s="25"/>
      <c r="B31" s="19"/>
      <c r="C31" s="20"/>
      <c r="D31" s="19"/>
      <c r="E31" s="65"/>
      <c r="F31" s="18"/>
      <c r="G31" s="19"/>
      <c r="H31" s="20"/>
      <c r="I31" s="19"/>
      <c r="J31" s="65"/>
    </row>
    <row r="32" spans="1:10" ht="15.75">
      <c r="A32" s="25"/>
      <c r="B32" s="19"/>
      <c r="C32" s="20"/>
      <c r="D32" s="19"/>
      <c r="E32" s="65"/>
      <c r="F32" s="18"/>
      <c r="G32" s="19"/>
      <c r="H32" s="20"/>
      <c r="I32" s="19"/>
      <c r="J32" s="65"/>
    </row>
    <row r="33" spans="1:10" ht="15.75">
      <c r="A33" s="25"/>
      <c r="B33" s="19"/>
      <c r="C33" s="20"/>
      <c r="D33" s="19"/>
      <c r="E33" s="65"/>
      <c r="F33" s="18"/>
      <c r="G33" s="19"/>
      <c r="H33" s="20"/>
      <c r="I33" s="19"/>
      <c r="J33" s="65"/>
    </row>
    <row r="34" spans="1:10" ht="15.75">
      <c r="A34" s="67"/>
      <c r="B34" s="68"/>
      <c r="C34" s="68"/>
      <c r="D34" s="69"/>
      <c r="E34" s="70"/>
      <c r="F34" s="26"/>
      <c r="G34" s="27"/>
      <c r="H34" s="28"/>
      <c r="I34" s="27"/>
      <c r="J34" s="76"/>
    </row>
    <row r="35" spans="1:10" ht="15.75">
      <c r="A35" s="19"/>
      <c r="B35" s="19"/>
      <c r="C35" s="20"/>
      <c r="D35" s="24"/>
      <c r="E35" s="71"/>
      <c r="F35" s="18"/>
      <c r="G35" s="19"/>
      <c r="H35" s="20"/>
      <c r="I35" s="24"/>
      <c r="J35" s="65"/>
    </row>
    <row r="36" spans="1:10" ht="15.75">
      <c r="A36" s="19"/>
      <c r="B36" s="19"/>
      <c r="C36" s="20"/>
      <c r="D36" s="24"/>
      <c r="E36" s="71"/>
      <c r="F36" s="18"/>
      <c r="G36" s="19"/>
      <c r="H36" s="20"/>
      <c r="I36" s="24"/>
      <c r="J36" s="65"/>
    </row>
    <row r="37" spans="1:10" ht="15.75">
      <c r="A37" s="19"/>
      <c r="B37" s="19"/>
      <c r="C37" s="20"/>
      <c r="D37" s="24"/>
      <c r="E37" s="71"/>
      <c r="F37" s="18"/>
      <c r="G37" s="19"/>
      <c r="H37" s="20"/>
      <c r="I37" s="24"/>
      <c r="J37" s="65"/>
    </row>
    <row r="38" spans="1:10" ht="15.75">
      <c r="A38" s="19"/>
      <c r="B38" s="19"/>
      <c r="C38" s="20"/>
      <c r="D38" s="24"/>
      <c r="E38" s="71"/>
      <c r="F38" s="18"/>
      <c r="G38" s="19"/>
      <c r="H38" s="20"/>
      <c r="I38" s="24"/>
      <c r="J38" s="65"/>
    </row>
    <row r="39" spans="1:10" ht="15.75">
      <c r="A39" s="19"/>
      <c r="B39" s="19"/>
      <c r="C39" s="20"/>
      <c r="D39" s="24"/>
      <c r="E39" s="71"/>
      <c r="F39" s="18"/>
      <c r="G39" s="22"/>
      <c r="H39" s="20"/>
      <c r="I39" s="24"/>
      <c r="J39" s="65"/>
    </row>
    <row r="40" spans="1:10" ht="15.75">
      <c r="A40" s="19"/>
      <c r="B40" s="19"/>
      <c r="C40" s="20"/>
      <c r="D40" s="24"/>
      <c r="E40" s="71"/>
      <c r="F40" s="18"/>
      <c r="G40" s="22"/>
      <c r="H40" s="20"/>
      <c r="I40" s="24"/>
      <c r="J40" s="65"/>
    </row>
    <row r="41" spans="1:10" ht="15.75">
      <c r="A41" s="19"/>
      <c r="B41" s="19"/>
      <c r="C41" s="20"/>
      <c r="D41" s="24"/>
      <c r="E41" s="71"/>
      <c r="F41" s="18"/>
      <c r="G41" s="19"/>
      <c r="H41" s="20"/>
      <c r="I41" s="19"/>
      <c r="J41" s="65"/>
    </row>
    <row r="42" spans="1:10" ht="15.75">
      <c r="A42" s="19"/>
      <c r="B42" s="19"/>
      <c r="C42" s="20"/>
      <c r="D42" s="24"/>
      <c r="E42" s="71"/>
      <c r="F42" s="18"/>
      <c r="G42" s="19"/>
      <c r="H42" s="20"/>
      <c r="I42" s="19"/>
      <c r="J42" s="65"/>
    </row>
    <row r="43" spans="1:10" ht="15.75">
      <c r="A43" s="19"/>
      <c r="B43" s="19"/>
      <c r="C43" s="20"/>
      <c r="D43" s="24"/>
      <c r="E43" s="71"/>
      <c r="F43" s="18"/>
      <c r="G43" s="19"/>
      <c r="H43" s="20"/>
      <c r="I43" s="19"/>
      <c r="J43" s="65"/>
    </row>
    <row r="44" spans="1:10" ht="15.75">
      <c r="A44" s="19"/>
      <c r="B44" s="19"/>
      <c r="C44" s="20"/>
      <c r="D44" s="24"/>
      <c r="E44" s="71"/>
      <c r="F44" s="18"/>
      <c r="G44" s="19"/>
      <c r="H44" s="20"/>
      <c r="I44" s="19"/>
      <c r="J44" s="65"/>
    </row>
    <row r="45" spans="1:10" ht="15.75">
      <c r="A45" s="19"/>
      <c r="B45" s="19"/>
      <c r="C45" s="20"/>
      <c r="D45" s="24"/>
      <c r="E45" s="71">
        <f>SUM(E4:E44)</f>
        <v>6000</v>
      </c>
      <c r="F45" s="19"/>
      <c r="G45" s="19"/>
      <c r="H45" s="20"/>
      <c r="I45" s="19"/>
      <c r="J45" s="71">
        <f>SUM(J4:J44)+E45</f>
        <v>6000</v>
      </c>
    </row>
    <row r="46" spans="8:9" ht="15.75">
      <c r="H46" s="72" t="s">
        <v>225</v>
      </c>
      <c r="I46" s="31" t="s">
        <v>226</v>
      </c>
    </row>
    <row r="47" spans="1:5" ht="15.75">
      <c r="A47" s="33"/>
      <c r="B47" s="34" t="s">
        <v>81</v>
      </c>
      <c r="C47" s="34"/>
      <c r="D47" s="34"/>
      <c r="E47" s="34"/>
    </row>
    <row r="48" spans="1:5" ht="15.75">
      <c r="A48" s="35" t="s">
        <v>28</v>
      </c>
      <c r="B48" s="36"/>
      <c r="C48" s="37"/>
      <c r="D48" s="38"/>
      <c r="E48" s="37">
        <v>81864</v>
      </c>
    </row>
    <row r="49" spans="1:5" ht="15.75">
      <c r="A49" s="39" t="s">
        <v>76</v>
      </c>
      <c r="B49" s="36"/>
      <c r="C49" s="37"/>
      <c r="D49" s="38"/>
      <c r="E49" s="37">
        <v>22000</v>
      </c>
    </row>
    <row r="50" spans="1:10" ht="15.75">
      <c r="A50" s="39" t="s">
        <v>83</v>
      </c>
      <c r="B50" s="36"/>
      <c r="C50" s="37"/>
      <c r="D50" s="38"/>
      <c r="E50" s="37">
        <v>39500</v>
      </c>
      <c r="F50" s="73"/>
      <c r="G50" s="54"/>
      <c r="H50" s="74"/>
      <c r="I50" s="75"/>
      <c r="J50" s="75"/>
    </row>
    <row r="51" spans="1:9" ht="16.5" thickBot="1">
      <c r="A51" s="30"/>
      <c r="B51" s="41" t="s">
        <v>84</v>
      </c>
      <c r="C51" s="41"/>
      <c r="D51" s="41" t="s">
        <v>77</v>
      </c>
      <c r="E51" s="40">
        <f>SUM(E48:E50)</f>
        <v>143364</v>
      </c>
      <c r="H51" s="21"/>
      <c r="I51" s="31"/>
    </row>
    <row r="52" ht="15.75">
      <c r="E52" s="42"/>
    </row>
    <row r="53" spans="3:8" ht="15.75">
      <c r="C53" s="21"/>
      <c r="D53" s="21"/>
      <c r="H53" s="21"/>
    </row>
    <row r="58" spans="3:4" ht="15.75">
      <c r="C58" s="21"/>
      <c r="D58" s="21"/>
    </row>
    <row r="59" spans="3:4" ht="15.75">
      <c r="C59" s="21"/>
      <c r="D59" s="21"/>
    </row>
  </sheetData>
  <sheetProtection/>
  <mergeCells count="3">
    <mergeCell ref="A1:J1"/>
    <mergeCell ref="A2:E2"/>
    <mergeCell ref="F2:J2"/>
  </mergeCells>
  <printOptions/>
  <pageMargins left="0.7086614173228347" right="0.4724409448818898" top="0.5905511811023623" bottom="0.58" header="0.5118110236220472" footer="0.22"/>
  <pageSetup horizontalDpi="600" verticalDpi="600" orientation="portrait" paperSize="9" r:id="rId1"/>
  <headerFooter alignWithMargins="0">
    <oddFooter>&amp;C第 &amp;P 頁，共 &amp;N 頁&amp;R&amp;D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62"/>
  <sheetViews>
    <sheetView zoomScaleSheetLayoutView="75" zoomScalePageLayoutView="0" workbookViewId="0" topLeftCell="A1">
      <pane ySplit="3" topLeftCell="BM4" activePane="bottomLeft" state="frozen"/>
      <selection pane="topLeft" activeCell="B1" sqref="B1"/>
      <selection pane="bottomLeft" activeCell="V358" sqref="V358"/>
    </sheetView>
  </sheetViews>
  <sheetFormatPr defaultColWidth="9.00390625" defaultRowHeight="16.5"/>
  <cols>
    <col min="1" max="1" width="3.625" style="21" customWidth="1"/>
    <col min="2" max="2" width="10.375" style="21" customWidth="1"/>
    <col min="3" max="21" width="5.75390625" style="21" customWidth="1"/>
    <col min="22" max="16384" width="9.00390625" style="21" customWidth="1"/>
  </cols>
  <sheetData>
    <row r="1" spans="1:15" s="43" customFormat="1" ht="36" customHeight="1">
      <c r="A1" s="105" t="s">
        <v>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21" ht="21" customHeight="1">
      <c r="A2" s="109" t="s">
        <v>24</v>
      </c>
      <c r="B2" s="18" t="s">
        <v>86</v>
      </c>
      <c r="C2" s="44"/>
      <c r="D2" s="45"/>
      <c r="E2" s="46" t="s">
        <v>87</v>
      </c>
      <c r="F2" s="45"/>
      <c r="G2" s="47"/>
      <c r="H2" s="109" t="s">
        <v>88</v>
      </c>
      <c r="I2" s="109"/>
      <c r="J2" s="109" t="s">
        <v>89</v>
      </c>
      <c r="K2" s="109"/>
      <c r="L2" s="109" t="s">
        <v>90</v>
      </c>
      <c r="M2" s="109"/>
      <c r="N2" s="109" t="s">
        <v>91</v>
      </c>
      <c r="O2" s="109"/>
      <c r="P2" s="109" t="s">
        <v>324</v>
      </c>
      <c r="Q2" s="109"/>
      <c r="R2" s="109" t="s">
        <v>325</v>
      </c>
      <c r="S2" s="109"/>
      <c r="T2" s="109" t="s">
        <v>326</v>
      </c>
      <c r="U2" s="109"/>
    </row>
    <row r="3" spans="1:21" ht="18" customHeight="1" thickBot="1">
      <c r="A3" s="110"/>
      <c r="B3" s="48" t="s">
        <v>25</v>
      </c>
      <c r="C3" s="48">
        <v>93</v>
      </c>
      <c r="D3" s="48">
        <v>94</v>
      </c>
      <c r="E3" s="48">
        <v>95</v>
      </c>
      <c r="F3" s="48">
        <v>96</v>
      </c>
      <c r="G3" s="48">
        <v>97</v>
      </c>
      <c r="H3" s="48">
        <v>98</v>
      </c>
      <c r="I3" s="48">
        <v>99</v>
      </c>
      <c r="J3" s="48">
        <v>100</v>
      </c>
      <c r="K3" s="48">
        <v>101</v>
      </c>
      <c r="L3" s="48">
        <v>102</v>
      </c>
      <c r="M3" s="48">
        <v>103</v>
      </c>
      <c r="N3" s="48">
        <v>104</v>
      </c>
      <c r="O3" s="48">
        <v>105</v>
      </c>
      <c r="P3" s="19">
        <v>106</v>
      </c>
      <c r="Q3" s="19">
        <v>107</v>
      </c>
      <c r="R3" s="19">
        <v>108</v>
      </c>
      <c r="S3" s="19">
        <v>109</v>
      </c>
      <c r="T3" s="19">
        <v>110</v>
      </c>
      <c r="U3" s="19">
        <v>111</v>
      </c>
    </row>
    <row r="4" spans="1:21" ht="15.75">
      <c r="A4" s="27"/>
      <c r="B4" s="49" t="s">
        <v>92</v>
      </c>
      <c r="C4" s="27"/>
      <c r="D4" s="27"/>
      <c r="E4" s="27"/>
      <c r="F4" s="27"/>
      <c r="G4" s="27">
        <v>5000</v>
      </c>
      <c r="H4" s="27"/>
      <c r="I4" s="27"/>
      <c r="J4" s="27"/>
      <c r="K4" s="27"/>
      <c r="L4" s="27"/>
      <c r="M4" s="27"/>
      <c r="N4" s="27"/>
      <c r="O4" s="27"/>
      <c r="P4" s="19"/>
      <c r="Q4" s="19"/>
      <c r="R4" s="19"/>
      <c r="S4" s="19"/>
      <c r="T4" s="19"/>
      <c r="U4" s="19"/>
    </row>
    <row r="5" spans="1:21" ht="15.75">
      <c r="A5" s="19"/>
      <c r="B5" s="22" t="s">
        <v>93</v>
      </c>
      <c r="C5" s="19"/>
      <c r="D5" s="19">
        <v>500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.75">
      <c r="A6" s="19"/>
      <c r="B6" s="22" t="s">
        <v>94</v>
      </c>
      <c r="C6" s="19"/>
      <c r="D6" s="19">
        <v>500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5.75">
      <c r="A7" s="19"/>
      <c r="B7" s="22" t="s">
        <v>95</v>
      </c>
      <c r="C7" s="19"/>
      <c r="D7" s="19">
        <v>500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5.75">
      <c r="A8" s="19"/>
      <c r="B8" s="22" t="s">
        <v>96</v>
      </c>
      <c r="C8" s="19"/>
      <c r="D8" s="19"/>
      <c r="E8" s="19">
        <v>500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5.75">
      <c r="A9" s="19"/>
      <c r="B9" s="22" t="s">
        <v>97</v>
      </c>
      <c r="C9" s="19"/>
      <c r="D9" s="19">
        <v>500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5.75">
      <c r="A10" s="19"/>
      <c r="B10" s="22" t="s">
        <v>98</v>
      </c>
      <c r="C10" s="19"/>
      <c r="D10" s="19"/>
      <c r="E10" s="19">
        <v>500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>
      <c r="A11" s="19" t="s">
        <v>44</v>
      </c>
      <c r="B11" s="19" t="s">
        <v>45</v>
      </c>
      <c r="C11" s="19"/>
      <c r="D11" s="19"/>
      <c r="E11" s="19"/>
      <c r="F11" s="19"/>
      <c r="G11" s="19"/>
      <c r="H11" s="19"/>
      <c r="I11" s="19">
        <v>1000</v>
      </c>
      <c r="J11" s="19">
        <v>500</v>
      </c>
      <c r="K11" s="19"/>
      <c r="L11" s="19"/>
      <c r="M11" s="19">
        <v>500</v>
      </c>
      <c r="N11" s="19"/>
      <c r="O11" s="19"/>
      <c r="P11" s="19"/>
      <c r="Q11" s="19"/>
      <c r="R11" s="19"/>
      <c r="S11" s="19"/>
      <c r="T11" s="19"/>
      <c r="U11" s="19"/>
    </row>
    <row r="12" spans="1:21" ht="15.75">
      <c r="A12" s="19" t="s">
        <v>44</v>
      </c>
      <c r="B12" s="22" t="s">
        <v>99</v>
      </c>
      <c r="C12" s="19"/>
      <c r="D12" s="50">
        <v>500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19" t="s">
        <v>44</v>
      </c>
      <c r="B13" s="22" t="s">
        <v>100</v>
      </c>
      <c r="C13" s="50"/>
      <c r="D13" s="19">
        <v>1000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19" t="s">
        <v>44</v>
      </c>
      <c r="B14" s="22" t="s">
        <v>101</v>
      </c>
      <c r="C14" s="19">
        <v>500</v>
      </c>
      <c r="D14" s="19">
        <v>500</v>
      </c>
      <c r="E14" s="19"/>
      <c r="F14" s="19">
        <v>1000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>
      <c r="A15" s="19" t="s">
        <v>44</v>
      </c>
      <c r="B15" s="22" t="s">
        <v>102</v>
      </c>
      <c r="C15" s="19"/>
      <c r="D15" s="19">
        <v>500</v>
      </c>
      <c r="E15" s="19"/>
      <c r="F15" s="19"/>
      <c r="G15" s="19"/>
      <c r="H15" s="19"/>
      <c r="I15" s="19"/>
      <c r="J15" s="19"/>
      <c r="K15" s="19">
        <v>1000</v>
      </c>
      <c r="L15" s="19">
        <v>500</v>
      </c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>
      <c r="A16" s="19" t="s">
        <v>44</v>
      </c>
      <c r="B16" s="22" t="s">
        <v>103</v>
      </c>
      <c r="C16" s="19"/>
      <c r="D16" s="19">
        <v>500</v>
      </c>
      <c r="E16" s="19"/>
      <c r="F16" s="19"/>
      <c r="G16" s="19"/>
      <c r="H16" s="19">
        <v>500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>
      <c r="A17" s="19" t="s">
        <v>44</v>
      </c>
      <c r="B17" s="22" t="s">
        <v>50</v>
      </c>
      <c r="C17" s="19"/>
      <c r="D17" s="19"/>
      <c r="E17" s="19"/>
      <c r="F17" s="19"/>
      <c r="G17" s="19"/>
      <c r="H17" s="19">
        <v>500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>
      <c r="A18" s="19" t="s">
        <v>44</v>
      </c>
      <c r="B18" s="22" t="s">
        <v>52</v>
      </c>
      <c r="C18" s="19"/>
      <c r="D18" s="19"/>
      <c r="E18" s="19"/>
      <c r="F18" s="19"/>
      <c r="G18" s="19"/>
      <c r="H18" s="19">
        <v>500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>
      <c r="A19" s="19">
        <v>1</v>
      </c>
      <c r="B19" s="22" t="s">
        <v>32</v>
      </c>
      <c r="C19" s="19">
        <v>500</v>
      </c>
      <c r="D19" s="19">
        <v>500</v>
      </c>
      <c r="E19" s="19">
        <v>500</v>
      </c>
      <c r="F19" s="19"/>
      <c r="G19" s="19"/>
      <c r="H19" s="19">
        <v>500</v>
      </c>
      <c r="I19" s="19"/>
      <c r="J19" s="19"/>
      <c r="K19" s="19">
        <v>2000</v>
      </c>
      <c r="L19" s="19">
        <v>1200</v>
      </c>
      <c r="M19" s="19">
        <v>500</v>
      </c>
      <c r="N19" s="19"/>
      <c r="O19" s="19"/>
      <c r="P19" s="19"/>
      <c r="Q19" s="19"/>
      <c r="R19" s="19"/>
      <c r="S19" s="19"/>
      <c r="T19" s="19"/>
      <c r="U19" s="19"/>
    </row>
    <row r="20" spans="1:21" ht="15.75">
      <c r="A20" s="19">
        <v>1</v>
      </c>
      <c r="B20" s="22" t="s">
        <v>104</v>
      </c>
      <c r="C20" s="19"/>
      <c r="D20" s="50">
        <v>500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5.75">
      <c r="A21" s="19">
        <v>1</v>
      </c>
      <c r="B21" s="22" t="s">
        <v>105</v>
      </c>
      <c r="C21" s="19"/>
      <c r="D21" s="50">
        <v>500</v>
      </c>
      <c r="E21" s="50"/>
      <c r="F21" s="19">
        <v>1500</v>
      </c>
      <c r="G21" s="19"/>
      <c r="H21" s="19">
        <v>1000</v>
      </c>
      <c r="I21" s="19"/>
      <c r="J21" s="19"/>
      <c r="K21" s="19">
        <v>5000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5.75">
      <c r="A22" s="19">
        <v>1</v>
      </c>
      <c r="B22" s="22" t="s">
        <v>106</v>
      </c>
      <c r="C22" s="19"/>
      <c r="D22" s="19"/>
      <c r="E22" s="19"/>
      <c r="F22" s="19">
        <v>500</v>
      </c>
      <c r="G22" s="19"/>
      <c r="H22" s="19"/>
      <c r="I22" s="19"/>
      <c r="J22" s="19"/>
      <c r="K22" s="19">
        <v>1000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5.75">
      <c r="A23" s="19">
        <v>1</v>
      </c>
      <c r="B23" s="22" t="s">
        <v>107</v>
      </c>
      <c r="C23" s="19"/>
      <c r="D23" s="19">
        <v>500</v>
      </c>
      <c r="E23" s="19"/>
      <c r="F23" s="19"/>
      <c r="G23" s="19"/>
      <c r="H23" s="19">
        <v>1100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5.75">
      <c r="A24" s="19">
        <v>1</v>
      </c>
      <c r="B24" s="22" t="s">
        <v>108</v>
      </c>
      <c r="C24" s="19"/>
      <c r="D24" s="19">
        <v>500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5.75">
      <c r="A25" s="19">
        <v>1</v>
      </c>
      <c r="B25" s="101" t="s">
        <v>406</v>
      </c>
      <c r="C25" s="19"/>
      <c r="D25" s="19">
        <v>500</v>
      </c>
      <c r="E25" s="19"/>
      <c r="F25" s="19"/>
      <c r="G25" s="19"/>
      <c r="H25" s="19"/>
      <c r="I25" s="19"/>
      <c r="J25" s="19"/>
      <c r="K25" s="19">
        <v>1000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5.75">
      <c r="A26" s="19">
        <v>1</v>
      </c>
      <c r="B26" s="22" t="s">
        <v>109</v>
      </c>
      <c r="C26" s="19"/>
      <c r="D26" s="19">
        <v>500</v>
      </c>
      <c r="E26" s="19"/>
      <c r="F26" s="19"/>
      <c r="G26" s="19"/>
      <c r="H26" s="19"/>
      <c r="I26" s="19"/>
      <c r="J26" s="19"/>
      <c r="K26" s="19">
        <v>1000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5.75">
      <c r="A27" s="19">
        <v>1</v>
      </c>
      <c r="B27" s="22" t="s">
        <v>110</v>
      </c>
      <c r="C27" s="19"/>
      <c r="D27" s="19">
        <v>500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5.75">
      <c r="A28" s="19">
        <v>2</v>
      </c>
      <c r="B28" s="22" t="s">
        <v>72</v>
      </c>
      <c r="C28" s="19"/>
      <c r="D28" s="19">
        <v>500</v>
      </c>
      <c r="E28" s="19"/>
      <c r="F28" s="19"/>
      <c r="G28" s="19"/>
      <c r="H28" s="19"/>
      <c r="I28" s="19">
        <v>5000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52" customFormat="1" ht="15.75">
      <c r="A29" s="50">
        <v>2</v>
      </c>
      <c r="B29" s="51" t="s">
        <v>40</v>
      </c>
      <c r="C29" s="19">
        <v>500</v>
      </c>
      <c r="D29" s="50"/>
      <c r="E29" s="50"/>
      <c r="F29" s="50">
        <v>1500</v>
      </c>
      <c r="G29" s="50">
        <v>2000</v>
      </c>
      <c r="H29" s="50">
        <v>500</v>
      </c>
      <c r="I29" s="50"/>
      <c r="J29" s="50">
        <v>1000</v>
      </c>
      <c r="K29" s="50">
        <v>1000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15.75">
      <c r="A30" s="19">
        <v>2</v>
      </c>
      <c r="B30" s="22" t="s">
        <v>111</v>
      </c>
      <c r="C30" s="19"/>
      <c r="D30" s="19">
        <v>500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5.75">
      <c r="A31" s="19">
        <v>2</v>
      </c>
      <c r="B31" s="22" t="s">
        <v>70</v>
      </c>
      <c r="C31" s="19"/>
      <c r="D31" s="19">
        <v>500</v>
      </c>
      <c r="E31" s="19"/>
      <c r="F31" s="19"/>
      <c r="G31" s="19"/>
      <c r="H31" s="19"/>
      <c r="I31" s="19">
        <v>1000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.75">
      <c r="A32" s="19">
        <v>2</v>
      </c>
      <c r="B32" s="22" t="s">
        <v>112</v>
      </c>
      <c r="C32" s="19"/>
      <c r="D32" s="19">
        <v>500</v>
      </c>
      <c r="E32" s="19"/>
      <c r="F32" s="19"/>
      <c r="G32" s="19"/>
      <c r="H32" s="19"/>
      <c r="I32" s="19">
        <v>1000</v>
      </c>
      <c r="J32" s="19"/>
      <c r="K32" s="19">
        <v>2000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5.75">
      <c r="A33" s="19">
        <v>2</v>
      </c>
      <c r="B33" s="22" t="s">
        <v>113</v>
      </c>
      <c r="C33" s="19"/>
      <c r="D33" s="19">
        <v>500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52" customFormat="1" ht="15.75">
      <c r="A34" s="50">
        <v>3</v>
      </c>
      <c r="B34" s="51" t="s">
        <v>34</v>
      </c>
      <c r="C34" s="19">
        <v>500</v>
      </c>
      <c r="D34" s="50"/>
      <c r="E34" s="50"/>
      <c r="F34" s="50"/>
      <c r="G34" s="50"/>
      <c r="H34" s="19">
        <v>500</v>
      </c>
      <c r="I34" s="50"/>
      <c r="J34" s="50">
        <v>500</v>
      </c>
      <c r="K34" s="50"/>
      <c r="L34" s="50">
        <v>500</v>
      </c>
      <c r="M34" s="50"/>
      <c r="N34" s="50"/>
      <c r="O34" s="50"/>
      <c r="P34" s="50"/>
      <c r="Q34" s="50"/>
      <c r="R34" s="50"/>
      <c r="S34" s="50"/>
      <c r="T34" s="50"/>
      <c r="U34" s="50"/>
    </row>
    <row r="35" spans="1:21" s="52" customFormat="1" ht="15.75">
      <c r="A35" s="50">
        <v>3</v>
      </c>
      <c r="B35" s="51" t="s">
        <v>114</v>
      </c>
      <c r="C35" s="19">
        <v>500</v>
      </c>
      <c r="D35" s="19">
        <v>500</v>
      </c>
      <c r="E35" s="50"/>
      <c r="F35" s="50"/>
      <c r="G35" s="50"/>
      <c r="H35" s="50"/>
      <c r="I35" s="50"/>
      <c r="J35" s="50"/>
      <c r="K35" s="50">
        <v>5000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s="52" customFormat="1" ht="15.75">
      <c r="A36" s="50">
        <v>3</v>
      </c>
      <c r="B36" s="51" t="s">
        <v>115</v>
      </c>
      <c r="C36" s="19">
        <v>500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15.75">
      <c r="A37" s="19">
        <v>3</v>
      </c>
      <c r="B37" s="22" t="s">
        <v>116</v>
      </c>
      <c r="C37" s="19">
        <v>500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5.75">
      <c r="A38" s="19">
        <v>3</v>
      </c>
      <c r="B38" s="22" t="s">
        <v>117</v>
      </c>
      <c r="C38" s="19">
        <v>500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5.75">
      <c r="A39" s="19">
        <v>3</v>
      </c>
      <c r="B39" s="22" t="s">
        <v>118</v>
      </c>
      <c r="C39" s="19">
        <v>500</v>
      </c>
      <c r="D39" s="19">
        <v>500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5.75">
      <c r="A40" s="19">
        <v>3</v>
      </c>
      <c r="B40" s="22" t="s">
        <v>119</v>
      </c>
      <c r="C40" s="19">
        <v>500</v>
      </c>
      <c r="D40" s="19"/>
      <c r="E40" s="19"/>
      <c r="F40" s="19">
        <v>1000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5.75">
      <c r="A41" s="19">
        <v>3</v>
      </c>
      <c r="B41" s="22" t="s">
        <v>120</v>
      </c>
      <c r="C41" s="19"/>
      <c r="D41" s="19">
        <v>500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5.75">
      <c r="A42" s="19">
        <v>3</v>
      </c>
      <c r="B42" s="22" t="s">
        <v>121</v>
      </c>
      <c r="C42" s="19">
        <v>500</v>
      </c>
      <c r="D42" s="19">
        <v>500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5.75">
      <c r="A43" s="19">
        <v>3</v>
      </c>
      <c r="B43" s="22" t="s">
        <v>75</v>
      </c>
      <c r="C43" s="19"/>
      <c r="D43" s="19">
        <v>500</v>
      </c>
      <c r="E43" s="19"/>
      <c r="F43" s="19"/>
      <c r="G43" s="19"/>
      <c r="H43" s="19"/>
      <c r="I43" s="19">
        <v>500</v>
      </c>
      <c r="J43" s="19"/>
      <c r="K43" s="19">
        <v>500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5.75">
      <c r="A44" s="19">
        <v>3</v>
      </c>
      <c r="B44" s="22" t="s">
        <v>74</v>
      </c>
      <c r="C44" s="19"/>
      <c r="D44" s="19">
        <v>500</v>
      </c>
      <c r="E44" s="19"/>
      <c r="F44" s="19"/>
      <c r="G44" s="19"/>
      <c r="H44" s="19"/>
      <c r="I44" s="19">
        <v>500</v>
      </c>
      <c r="J44" s="19"/>
      <c r="K44" s="19">
        <v>500</v>
      </c>
      <c r="L44" s="19"/>
      <c r="M44" s="19">
        <v>500</v>
      </c>
      <c r="N44" s="19"/>
      <c r="O44" s="19"/>
      <c r="P44" s="19"/>
      <c r="Q44" s="19"/>
      <c r="R44" s="19"/>
      <c r="S44" s="19"/>
      <c r="T44" s="19"/>
      <c r="U44" s="19"/>
    </row>
    <row r="45" spans="1:21" ht="15.75">
      <c r="A45" s="19">
        <v>4</v>
      </c>
      <c r="B45" s="22" t="s">
        <v>122</v>
      </c>
      <c r="C45" s="19"/>
      <c r="D45" s="19">
        <v>500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5.75">
      <c r="A46" s="19">
        <v>4</v>
      </c>
      <c r="B46" s="22" t="s">
        <v>123</v>
      </c>
      <c r="C46" s="19"/>
      <c r="D46" s="19"/>
      <c r="E46" s="19"/>
      <c r="F46" s="19">
        <v>500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5.75">
      <c r="A47" s="19">
        <v>4</v>
      </c>
      <c r="B47" s="22" t="s">
        <v>124</v>
      </c>
      <c r="C47" s="19"/>
      <c r="D47" s="19"/>
      <c r="E47" s="19"/>
      <c r="F47" s="19">
        <v>500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5.75">
      <c r="A48" s="19">
        <v>4</v>
      </c>
      <c r="B48" s="22" t="s">
        <v>125</v>
      </c>
      <c r="C48" s="19"/>
      <c r="D48" s="19"/>
      <c r="E48" s="19">
        <v>500</v>
      </c>
      <c r="F48" s="19">
        <v>500</v>
      </c>
      <c r="G48" s="19"/>
      <c r="H48" s="19"/>
      <c r="I48" s="19"/>
      <c r="J48" s="19"/>
      <c r="K48" s="19">
        <v>2000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5.75">
      <c r="A49" s="19">
        <v>4</v>
      </c>
      <c r="B49" s="22" t="s">
        <v>126</v>
      </c>
      <c r="C49" s="19"/>
      <c r="D49" s="19"/>
      <c r="E49" s="19">
        <v>500</v>
      </c>
      <c r="F49" s="19">
        <v>500</v>
      </c>
      <c r="G49" s="19"/>
      <c r="H49" s="19"/>
      <c r="I49" s="19"/>
      <c r="J49" s="19"/>
      <c r="K49" s="19">
        <v>2000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5.75">
      <c r="A50" s="19">
        <v>4</v>
      </c>
      <c r="B50" s="22" t="s">
        <v>127</v>
      </c>
      <c r="C50" s="19"/>
      <c r="D50" s="19"/>
      <c r="E50" s="19"/>
      <c r="F50" s="19">
        <v>500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5.75">
      <c r="A51" s="19">
        <v>4</v>
      </c>
      <c r="B51" s="22" t="s">
        <v>128</v>
      </c>
      <c r="C51" s="19"/>
      <c r="D51" s="19"/>
      <c r="E51" s="19"/>
      <c r="F51" s="19">
        <v>500</v>
      </c>
      <c r="G51" s="19"/>
      <c r="H51" s="19">
        <v>1000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5.75">
      <c r="A52" s="19">
        <v>4</v>
      </c>
      <c r="B52" s="22" t="s">
        <v>129</v>
      </c>
      <c r="C52" s="19"/>
      <c r="D52" s="19"/>
      <c r="E52" s="19">
        <v>500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5.75">
      <c r="A53" s="19">
        <v>4</v>
      </c>
      <c r="B53" s="22" t="s">
        <v>130</v>
      </c>
      <c r="C53" s="19"/>
      <c r="D53" s="19"/>
      <c r="E53" s="19"/>
      <c r="F53" s="19">
        <v>500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5.75">
      <c r="A54" s="19">
        <v>4</v>
      </c>
      <c r="B54" s="22" t="s">
        <v>131</v>
      </c>
      <c r="C54" s="19"/>
      <c r="D54" s="19"/>
      <c r="E54" s="19">
        <v>500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5.75">
      <c r="A55" s="19">
        <v>4</v>
      </c>
      <c r="B55" s="22" t="s">
        <v>132</v>
      </c>
      <c r="C55" s="19"/>
      <c r="D55" s="19"/>
      <c r="E55" s="19"/>
      <c r="F55" s="19">
        <v>500</v>
      </c>
      <c r="G55" s="19"/>
      <c r="H55" s="19"/>
      <c r="I55" s="19"/>
      <c r="J55" s="19"/>
      <c r="K55" s="19"/>
      <c r="L55" s="19"/>
      <c r="M55" s="19">
        <v>500</v>
      </c>
      <c r="N55" s="19"/>
      <c r="O55" s="19"/>
      <c r="P55" s="19"/>
      <c r="Q55" s="19"/>
      <c r="R55" s="19"/>
      <c r="S55" s="19"/>
      <c r="T55" s="19"/>
      <c r="U55" s="19"/>
    </row>
    <row r="56" spans="1:21" ht="15.75">
      <c r="A56" s="19">
        <v>4</v>
      </c>
      <c r="B56" s="22" t="s">
        <v>133</v>
      </c>
      <c r="C56" s="19"/>
      <c r="D56" s="19"/>
      <c r="E56" s="19"/>
      <c r="F56" s="19">
        <v>500</v>
      </c>
      <c r="G56" s="19"/>
      <c r="H56" s="19"/>
      <c r="I56" s="19"/>
      <c r="J56" s="19">
        <v>1000</v>
      </c>
      <c r="K56" s="19">
        <v>5000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5.75">
      <c r="A57" s="19">
        <v>4</v>
      </c>
      <c r="B57" s="22" t="s">
        <v>49</v>
      </c>
      <c r="C57" s="19"/>
      <c r="D57" s="19"/>
      <c r="E57" s="19"/>
      <c r="F57" s="19"/>
      <c r="G57" s="19"/>
      <c r="H57" s="19"/>
      <c r="I57" s="19">
        <v>2500</v>
      </c>
      <c r="J57" s="19"/>
      <c r="K57" s="19">
        <v>1000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5.75">
      <c r="A58" s="19">
        <v>5</v>
      </c>
      <c r="B58" s="53" t="s">
        <v>43</v>
      </c>
      <c r="C58" s="19"/>
      <c r="D58" s="19"/>
      <c r="E58" s="19"/>
      <c r="F58" s="19">
        <v>500</v>
      </c>
      <c r="G58" s="19"/>
      <c r="H58" s="19">
        <v>500</v>
      </c>
      <c r="I58" s="19"/>
      <c r="J58" s="19"/>
      <c r="K58" s="19">
        <v>500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5.75">
      <c r="A59" s="19">
        <v>5</v>
      </c>
      <c r="B59" s="53" t="s">
        <v>134</v>
      </c>
      <c r="C59" s="19"/>
      <c r="D59" s="19"/>
      <c r="E59" s="19"/>
      <c r="F59" s="19">
        <v>500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5.75">
      <c r="A60" s="19">
        <v>5</v>
      </c>
      <c r="B60" s="53" t="s">
        <v>48</v>
      </c>
      <c r="C60" s="19"/>
      <c r="D60" s="19"/>
      <c r="E60" s="19"/>
      <c r="F60" s="19">
        <v>500</v>
      </c>
      <c r="G60" s="19"/>
      <c r="H60" s="19">
        <v>1000</v>
      </c>
      <c r="I60" s="19"/>
      <c r="J60" s="19">
        <v>1000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5.75">
      <c r="A61" s="19">
        <v>5</v>
      </c>
      <c r="B61" s="53" t="s">
        <v>135</v>
      </c>
      <c r="C61" s="19"/>
      <c r="D61" s="19"/>
      <c r="E61" s="19"/>
      <c r="F61" s="19">
        <v>500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5.75">
      <c r="A62" s="19">
        <v>5</v>
      </c>
      <c r="B62" s="53" t="s">
        <v>136</v>
      </c>
      <c r="C62" s="19"/>
      <c r="D62" s="19"/>
      <c r="E62" s="19"/>
      <c r="F62" s="19">
        <v>500</v>
      </c>
      <c r="G62" s="19"/>
      <c r="H62" s="19">
        <v>1000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5.75">
      <c r="A63" s="19">
        <v>5</v>
      </c>
      <c r="B63" s="53" t="s">
        <v>137</v>
      </c>
      <c r="C63" s="19"/>
      <c r="D63" s="19"/>
      <c r="E63" s="19"/>
      <c r="F63" s="19">
        <v>500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5.75">
      <c r="A64" s="19">
        <v>5</v>
      </c>
      <c r="B64" s="53" t="s">
        <v>138</v>
      </c>
      <c r="C64" s="19"/>
      <c r="D64" s="19"/>
      <c r="E64" s="19"/>
      <c r="F64" s="19">
        <v>500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.75">
      <c r="A65" s="19">
        <v>5</v>
      </c>
      <c r="B65" s="53" t="s">
        <v>38</v>
      </c>
      <c r="C65" s="19"/>
      <c r="D65" s="19"/>
      <c r="E65" s="19"/>
      <c r="F65" s="19">
        <v>500</v>
      </c>
      <c r="G65" s="19">
        <v>500</v>
      </c>
      <c r="H65" s="19">
        <v>500</v>
      </c>
      <c r="I65" s="19"/>
      <c r="J65" s="19">
        <v>1000</v>
      </c>
      <c r="K65" s="19"/>
      <c r="L65" s="19"/>
      <c r="M65" s="19">
        <v>500</v>
      </c>
      <c r="N65" s="19"/>
      <c r="O65" s="19"/>
      <c r="P65" s="19"/>
      <c r="Q65" s="19"/>
      <c r="R65" s="19"/>
      <c r="S65" s="19"/>
      <c r="T65" s="19"/>
      <c r="U65" s="19"/>
    </row>
    <row r="66" spans="1:21" ht="15.75">
      <c r="A66" s="19">
        <v>5</v>
      </c>
      <c r="B66" s="53" t="s">
        <v>36</v>
      </c>
      <c r="C66" s="19"/>
      <c r="D66" s="19"/>
      <c r="E66" s="19"/>
      <c r="F66" s="19">
        <v>500</v>
      </c>
      <c r="G66" s="19">
        <v>500</v>
      </c>
      <c r="H66" s="19">
        <v>500</v>
      </c>
      <c r="I66" s="19"/>
      <c r="J66" s="19">
        <v>1000</v>
      </c>
      <c r="K66" s="19"/>
      <c r="L66" s="19"/>
      <c r="M66" s="19">
        <v>500</v>
      </c>
      <c r="N66" s="19"/>
      <c r="O66" s="19"/>
      <c r="P66" s="19"/>
      <c r="Q66" s="19"/>
      <c r="R66" s="19"/>
      <c r="S66" s="19"/>
      <c r="T66" s="19"/>
      <c r="U66" s="19"/>
    </row>
    <row r="67" spans="1:21" ht="15.75">
      <c r="A67" s="19">
        <v>5</v>
      </c>
      <c r="B67" s="53" t="s">
        <v>139</v>
      </c>
      <c r="C67" s="19"/>
      <c r="D67" s="19"/>
      <c r="E67" s="19"/>
      <c r="F67" s="19">
        <v>500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5.75">
      <c r="A68" s="19">
        <v>5</v>
      </c>
      <c r="B68" s="53" t="s">
        <v>140</v>
      </c>
      <c r="C68" s="19"/>
      <c r="D68" s="19"/>
      <c r="E68" s="19"/>
      <c r="F68" s="19">
        <v>500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5.75">
      <c r="A69" s="19">
        <v>5</v>
      </c>
      <c r="B69" s="53" t="s">
        <v>141</v>
      </c>
      <c r="C69" s="19"/>
      <c r="D69" s="19"/>
      <c r="E69" s="19"/>
      <c r="F69" s="19">
        <v>500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5.75">
      <c r="A70" s="19">
        <v>5</v>
      </c>
      <c r="B70" s="53" t="s">
        <v>142</v>
      </c>
      <c r="C70" s="19"/>
      <c r="D70" s="19"/>
      <c r="E70" s="19"/>
      <c r="F70" s="19">
        <v>500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5.75">
      <c r="A71" s="19">
        <v>5</v>
      </c>
      <c r="B71" s="53" t="s">
        <v>143</v>
      </c>
      <c r="C71" s="19"/>
      <c r="D71" s="19"/>
      <c r="E71" s="19"/>
      <c r="F71" s="19">
        <v>500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5.75">
      <c r="A72" s="19">
        <v>5</v>
      </c>
      <c r="B72" s="53" t="s">
        <v>144</v>
      </c>
      <c r="C72" s="19"/>
      <c r="D72" s="19"/>
      <c r="E72" s="19"/>
      <c r="F72" s="19">
        <v>500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5.75">
      <c r="A73" s="19">
        <v>5</v>
      </c>
      <c r="B73" s="53" t="s">
        <v>145</v>
      </c>
      <c r="C73" s="19"/>
      <c r="D73" s="19"/>
      <c r="E73" s="19"/>
      <c r="F73" s="19">
        <v>500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5.75">
      <c r="A74" s="19">
        <v>5</v>
      </c>
      <c r="B74" s="53" t="s">
        <v>73</v>
      </c>
      <c r="C74" s="19"/>
      <c r="D74" s="19"/>
      <c r="E74" s="19"/>
      <c r="F74" s="19">
        <v>500</v>
      </c>
      <c r="G74" s="19"/>
      <c r="H74" s="19"/>
      <c r="I74" s="19">
        <v>1000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5.75">
      <c r="A75" s="19">
        <v>5</v>
      </c>
      <c r="B75" s="53" t="s">
        <v>46</v>
      </c>
      <c r="C75" s="19"/>
      <c r="D75" s="19"/>
      <c r="E75" s="19"/>
      <c r="F75" s="19">
        <v>500</v>
      </c>
      <c r="G75" s="19"/>
      <c r="H75" s="19">
        <v>1000</v>
      </c>
      <c r="I75" s="19"/>
      <c r="J75" s="19">
        <v>1000</v>
      </c>
      <c r="K75" s="19"/>
      <c r="L75" s="19">
        <v>1000</v>
      </c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5.75">
      <c r="A76" s="19">
        <v>5</v>
      </c>
      <c r="B76" s="53" t="s">
        <v>146</v>
      </c>
      <c r="C76" s="19"/>
      <c r="D76" s="19"/>
      <c r="E76" s="19"/>
      <c r="F76" s="19">
        <v>500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5.75">
      <c r="A77" s="19">
        <v>5</v>
      </c>
      <c r="B77" s="53" t="s">
        <v>147</v>
      </c>
      <c r="C77" s="19"/>
      <c r="D77" s="19"/>
      <c r="E77" s="19"/>
      <c r="F77" s="19">
        <v>500</v>
      </c>
      <c r="G77" s="19"/>
      <c r="H77" s="19"/>
      <c r="I77" s="19"/>
      <c r="J77" s="19">
        <v>500</v>
      </c>
      <c r="K77" s="19"/>
      <c r="L77" s="19"/>
      <c r="M77" s="19">
        <v>1000</v>
      </c>
      <c r="N77" s="19"/>
      <c r="O77" s="19"/>
      <c r="P77" s="19"/>
      <c r="Q77" s="19"/>
      <c r="R77" s="19"/>
      <c r="S77" s="19"/>
      <c r="T77" s="19"/>
      <c r="U77" s="19"/>
    </row>
    <row r="78" spans="1:21" ht="15.75">
      <c r="A78" s="19">
        <v>5</v>
      </c>
      <c r="B78" s="53" t="s">
        <v>148</v>
      </c>
      <c r="C78" s="19"/>
      <c r="D78" s="19"/>
      <c r="E78" s="19"/>
      <c r="F78" s="19">
        <v>500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5.75">
      <c r="A79" s="19">
        <v>5</v>
      </c>
      <c r="B79" s="53" t="s">
        <v>149</v>
      </c>
      <c r="C79" s="19"/>
      <c r="D79" s="19"/>
      <c r="E79" s="19"/>
      <c r="F79" s="19">
        <v>500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5.75">
      <c r="A80" s="19">
        <v>5</v>
      </c>
      <c r="B80" s="53" t="s">
        <v>150</v>
      </c>
      <c r="C80" s="19"/>
      <c r="D80" s="19"/>
      <c r="E80" s="19"/>
      <c r="F80" s="19">
        <v>500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5.75">
      <c r="A81" s="19">
        <v>5</v>
      </c>
      <c r="B81" s="53" t="s">
        <v>151</v>
      </c>
      <c r="C81" s="19"/>
      <c r="D81" s="19"/>
      <c r="E81" s="19"/>
      <c r="F81" s="19">
        <v>500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5.75">
      <c r="A82" s="19">
        <v>5</v>
      </c>
      <c r="B82" s="53" t="s">
        <v>152</v>
      </c>
      <c r="C82" s="19"/>
      <c r="D82" s="19"/>
      <c r="E82" s="19"/>
      <c r="F82" s="19">
        <v>500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5.75">
      <c r="A83" s="19">
        <v>5</v>
      </c>
      <c r="B83" s="53" t="s">
        <v>153</v>
      </c>
      <c r="C83" s="19"/>
      <c r="D83" s="19"/>
      <c r="E83" s="19"/>
      <c r="F83" s="19">
        <v>500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5.75">
      <c r="A84" s="19">
        <v>5</v>
      </c>
      <c r="B84" s="53" t="s">
        <v>154</v>
      </c>
      <c r="C84" s="19"/>
      <c r="D84" s="19"/>
      <c r="E84" s="19"/>
      <c r="F84" s="19">
        <v>500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5.75">
      <c r="A85" s="19">
        <v>5</v>
      </c>
      <c r="B85" s="53" t="s">
        <v>155</v>
      </c>
      <c r="C85" s="19"/>
      <c r="D85" s="19"/>
      <c r="E85" s="19"/>
      <c r="F85" s="19">
        <v>500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5.75">
      <c r="A86" s="19">
        <v>5</v>
      </c>
      <c r="B86" s="53" t="s">
        <v>156</v>
      </c>
      <c r="C86" s="19"/>
      <c r="D86" s="19"/>
      <c r="E86" s="19"/>
      <c r="F86" s="19">
        <v>500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5.75">
      <c r="A87" s="19">
        <v>5</v>
      </c>
      <c r="B87" s="53" t="s">
        <v>157</v>
      </c>
      <c r="C87" s="19"/>
      <c r="D87" s="19"/>
      <c r="E87" s="19"/>
      <c r="F87" s="19">
        <v>500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5.75">
      <c r="A88" s="19">
        <v>5</v>
      </c>
      <c r="B88" s="53" t="s">
        <v>158</v>
      </c>
      <c r="C88" s="19"/>
      <c r="D88" s="19"/>
      <c r="E88" s="19"/>
      <c r="F88" s="19">
        <v>500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5.75">
      <c r="A89" s="19">
        <v>6</v>
      </c>
      <c r="B89" s="53" t="s">
        <v>159</v>
      </c>
      <c r="C89" s="19"/>
      <c r="D89" s="19"/>
      <c r="E89" s="19"/>
      <c r="F89" s="19"/>
      <c r="G89" s="19">
        <v>500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5.75">
      <c r="A90" s="19">
        <v>6</v>
      </c>
      <c r="B90" s="53" t="s">
        <v>160</v>
      </c>
      <c r="C90" s="19"/>
      <c r="D90" s="19"/>
      <c r="E90" s="19"/>
      <c r="F90" s="19"/>
      <c r="G90" s="19">
        <v>500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5.75">
      <c r="A91" s="19">
        <v>6</v>
      </c>
      <c r="B91" s="53" t="s">
        <v>161</v>
      </c>
      <c r="C91" s="19"/>
      <c r="D91" s="19"/>
      <c r="E91" s="19"/>
      <c r="F91" s="19"/>
      <c r="G91" s="19">
        <v>500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5.75">
      <c r="A92" s="19">
        <v>6</v>
      </c>
      <c r="B92" s="53" t="s">
        <v>63</v>
      </c>
      <c r="C92" s="19"/>
      <c r="D92" s="19"/>
      <c r="E92" s="19"/>
      <c r="F92" s="19"/>
      <c r="G92" s="19">
        <v>500</v>
      </c>
      <c r="H92" s="19">
        <v>500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5.75">
      <c r="A93" s="19">
        <v>6</v>
      </c>
      <c r="B93" s="53" t="s">
        <v>162</v>
      </c>
      <c r="C93" s="19"/>
      <c r="D93" s="19"/>
      <c r="E93" s="19"/>
      <c r="F93" s="19"/>
      <c r="G93" s="19">
        <v>500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5.75">
      <c r="A94" s="19">
        <v>6</v>
      </c>
      <c r="B94" s="53" t="s">
        <v>163</v>
      </c>
      <c r="C94" s="19"/>
      <c r="D94" s="19"/>
      <c r="E94" s="19"/>
      <c r="F94" s="19"/>
      <c r="G94" s="19">
        <v>500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5.75">
      <c r="A95" s="19">
        <v>6</v>
      </c>
      <c r="B95" s="53" t="s">
        <v>164</v>
      </c>
      <c r="C95" s="19"/>
      <c r="D95" s="19"/>
      <c r="E95" s="19"/>
      <c r="F95" s="19"/>
      <c r="G95" s="19">
        <v>500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ht="15.75">
      <c r="A96" s="19">
        <v>6</v>
      </c>
      <c r="B96" s="53" t="s">
        <v>165</v>
      </c>
      <c r="C96" s="19"/>
      <c r="D96" s="19"/>
      <c r="E96" s="19"/>
      <c r="F96" s="19"/>
      <c r="G96" s="19">
        <v>500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5.75">
      <c r="A97" s="19">
        <v>6</v>
      </c>
      <c r="B97" s="53" t="s">
        <v>166</v>
      </c>
      <c r="C97" s="19"/>
      <c r="D97" s="19"/>
      <c r="E97" s="19"/>
      <c r="F97" s="19"/>
      <c r="G97" s="19">
        <v>500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5.75">
      <c r="A98" s="19">
        <v>6</v>
      </c>
      <c r="B98" s="53" t="s">
        <v>167</v>
      </c>
      <c r="C98" s="19"/>
      <c r="D98" s="19"/>
      <c r="E98" s="19"/>
      <c r="F98" s="19"/>
      <c r="G98" s="19">
        <v>500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5.75">
      <c r="A99" s="19">
        <v>6</v>
      </c>
      <c r="B99" s="19" t="s">
        <v>168</v>
      </c>
      <c r="C99" s="19"/>
      <c r="D99" s="19"/>
      <c r="E99" s="19"/>
      <c r="F99" s="19"/>
      <c r="G99" s="19">
        <v>500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ht="15.75">
      <c r="A100" s="19">
        <v>6</v>
      </c>
      <c r="B100" s="53" t="s">
        <v>61</v>
      </c>
      <c r="C100" s="19"/>
      <c r="D100" s="19"/>
      <c r="E100" s="19"/>
      <c r="F100" s="19"/>
      <c r="G100" s="19">
        <v>500</v>
      </c>
      <c r="H100" s="19">
        <v>500</v>
      </c>
      <c r="I100" s="19">
        <v>500</v>
      </c>
      <c r="J100" s="19"/>
      <c r="K100" s="19">
        <v>500</v>
      </c>
      <c r="L100" s="19"/>
      <c r="M100" s="19">
        <v>1500</v>
      </c>
      <c r="N100" s="19"/>
      <c r="O100" s="19"/>
      <c r="P100" s="19"/>
      <c r="Q100" s="19"/>
      <c r="R100" s="19"/>
      <c r="S100" s="19"/>
      <c r="T100" s="19"/>
      <c r="U100" s="19"/>
    </row>
    <row r="101" spans="1:21" ht="15.75">
      <c r="A101" s="19">
        <v>6</v>
      </c>
      <c r="B101" s="53" t="s">
        <v>59</v>
      </c>
      <c r="C101" s="19"/>
      <c r="D101" s="19"/>
      <c r="E101" s="19"/>
      <c r="F101" s="19"/>
      <c r="G101" s="19">
        <v>500</v>
      </c>
      <c r="H101" s="19">
        <v>500</v>
      </c>
      <c r="I101" s="19">
        <v>500</v>
      </c>
      <c r="J101" s="19"/>
      <c r="K101" s="19">
        <v>500</v>
      </c>
      <c r="L101" s="19"/>
      <c r="M101" s="19">
        <v>1500</v>
      </c>
      <c r="N101" s="19"/>
      <c r="O101" s="19"/>
      <c r="P101" s="19"/>
      <c r="Q101" s="19"/>
      <c r="R101" s="19"/>
      <c r="S101" s="19"/>
      <c r="T101" s="19"/>
      <c r="U101" s="19"/>
    </row>
    <row r="102" spans="1:21" ht="15.75">
      <c r="A102" s="19">
        <v>6</v>
      </c>
      <c r="B102" s="53" t="s">
        <v>169</v>
      </c>
      <c r="C102" s="19"/>
      <c r="D102" s="19"/>
      <c r="E102" s="19"/>
      <c r="F102" s="19"/>
      <c r="G102" s="19">
        <v>500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6.5" customHeight="1">
      <c r="A103" s="19">
        <v>6</v>
      </c>
      <c r="B103" s="101" t="s">
        <v>410</v>
      </c>
      <c r="C103" s="19"/>
      <c r="D103" s="19"/>
      <c r="E103" s="19"/>
      <c r="F103" s="19"/>
      <c r="G103" s="19">
        <v>500</v>
      </c>
      <c r="H103" s="19"/>
      <c r="I103" s="19">
        <v>500</v>
      </c>
      <c r="J103" s="19"/>
      <c r="K103" s="19">
        <v>500</v>
      </c>
      <c r="L103" s="19">
        <v>500</v>
      </c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ht="15.75">
      <c r="A104" s="19">
        <v>6</v>
      </c>
      <c r="B104" s="53" t="s">
        <v>170</v>
      </c>
      <c r="C104" s="19"/>
      <c r="D104" s="19"/>
      <c r="E104" s="19"/>
      <c r="F104" s="19"/>
      <c r="G104" s="19">
        <v>500</v>
      </c>
      <c r="H104" s="19">
        <v>500</v>
      </c>
      <c r="I104" s="19"/>
      <c r="J104" s="19"/>
      <c r="K104" s="19">
        <v>500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ht="15.75">
      <c r="A105" s="19">
        <v>6</v>
      </c>
      <c r="B105" s="53" t="s">
        <v>64</v>
      </c>
      <c r="C105" s="19"/>
      <c r="D105" s="19"/>
      <c r="E105" s="19"/>
      <c r="F105" s="19"/>
      <c r="G105" s="19">
        <v>500</v>
      </c>
      <c r="H105" s="19">
        <v>500</v>
      </c>
      <c r="I105" s="19">
        <v>500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ht="15.75">
      <c r="A106" s="19">
        <v>6</v>
      </c>
      <c r="B106" s="53" t="s">
        <v>71</v>
      </c>
      <c r="C106" s="19"/>
      <c r="D106" s="19"/>
      <c r="E106" s="19"/>
      <c r="F106" s="19"/>
      <c r="G106" s="19">
        <v>500</v>
      </c>
      <c r="H106" s="19">
        <v>500</v>
      </c>
      <c r="I106" s="19">
        <v>500</v>
      </c>
      <c r="J106" s="19"/>
      <c r="K106" s="19">
        <v>500</v>
      </c>
      <c r="L106" s="19"/>
      <c r="M106" s="19"/>
      <c r="N106" s="19">
        <v>500</v>
      </c>
      <c r="O106" s="19"/>
      <c r="P106" s="19"/>
      <c r="Q106" s="19"/>
      <c r="R106" s="19"/>
      <c r="S106" s="19"/>
      <c r="T106" s="19"/>
      <c r="U106" s="19"/>
    </row>
    <row r="107" spans="1:21" ht="15.75">
      <c r="A107" s="19">
        <v>6</v>
      </c>
      <c r="B107" s="53" t="s">
        <v>171</v>
      </c>
      <c r="C107" s="19"/>
      <c r="D107" s="19"/>
      <c r="E107" s="19"/>
      <c r="F107" s="19"/>
      <c r="G107" s="19">
        <v>500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5.75">
      <c r="A108" s="19">
        <v>6</v>
      </c>
      <c r="B108" s="53" t="s">
        <v>172</v>
      </c>
      <c r="C108" s="19"/>
      <c r="D108" s="19"/>
      <c r="E108" s="19"/>
      <c r="F108" s="19"/>
      <c r="G108" s="19">
        <v>500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5.75">
      <c r="A109" s="19">
        <v>6</v>
      </c>
      <c r="B109" s="53" t="s">
        <v>56</v>
      </c>
      <c r="C109" s="19"/>
      <c r="D109" s="19"/>
      <c r="E109" s="19"/>
      <c r="F109" s="19"/>
      <c r="G109" s="19">
        <v>500</v>
      </c>
      <c r="H109" s="19">
        <v>500</v>
      </c>
      <c r="I109" s="19">
        <v>500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5.75">
      <c r="A110" s="19">
        <v>6</v>
      </c>
      <c r="B110" s="53" t="s">
        <v>54</v>
      </c>
      <c r="C110" s="19"/>
      <c r="D110" s="19"/>
      <c r="E110" s="19"/>
      <c r="F110" s="19"/>
      <c r="G110" s="19">
        <v>500</v>
      </c>
      <c r="H110" s="19">
        <v>500</v>
      </c>
      <c r="I110" s="19"/>
      <c r="J110" s="19">
        <v>500</v>
      </c>
      <c r="K110" s="19">
        <v>500</v>
      </c>
      <c r="L110" s="19">
        <v>500</v>
      </c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5.75">
      <c r="A111" s="19">
        <v>6</v>
      </c>
      <c r="B111" s="19" t="s">
        <v>173</v>
      </c>
      <c r="C111" s="19"/>
      <c r="D111" s="19"/>
      <c r="E111" s="19"/>
      <c r="F111" s="19"/>
      <c r="G111" s="19">
        <v>500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5.75">
      <c r="A112" s="19">
        <v>7</v>
      </c>
      <c r="B112" s="22" t="s">
        <v>174</v>
      </c>
      <c r="C112" s="19"/>
      <c r="D112" s="19"/>
      <c r="E112" s="19"/>
      <c r="F112" s="19">
        <v>500</v>
      </c>
      <c r="G112" s="19">
        <v>500</v>
      </c>
      <c r="H112" s="19">
        <v>1000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5.75">
      <c r="A113" s="19">
        <v>7</v>
      </c>
      <c r="B113" s="22" t="s">
        <v>175</v>
      </c>
      <c r="C113" s="19"/>
      <c r="D113" s="19"/>
      <c r="E113" s="19"/>
      <c r="F113" s="19">
        <v>500</v>
      </c>
      <c r="G113" s="19"/>
      <c r="H113" s="19">
        <v>1000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5.75">
      <c r="A114" s="19">
        <v>7</v>
      </c>
      <c r="B114" s="22" t="s">
        <v>176</v>
      </c>
      <c r="C114" s="19"/>
      <c r="D114" s="19"/>
      <c r="E114" s="19"/>
      <c r="F114" s="19">
        <v>500</v>
      </c>
      <c r="G114" s="19"/>
      <c r="H114" s="19">
        <v>1000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5.75">
      <c r="A115" s="19">
        <v>7</v>
      </c>
      <c r="B115" s="22" t="s">
        <v>177</v>
      </c>
      <c r="C115" s="19"/>
      <c r="D115" s="19"/>
      <c r="E115" s="19"/>
      <c r="F115" s="19">
        <v>500</v>
      </c>
      <c r="G115" s="19"/>
      <c r="H115" s="19">
        <v>1000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5.75">
      <c r="A116" s="19">
        <v>7</v>
      </c>
      <c r="B116" s="22" t="s">
        <v>178</v>
      </c>
      <c r="C116" s="19"/>
      <c r="D116" s="19"/>
      <c r="E116" s="19"/>
      <c r="F116" s="19">
        <v>500</v>
      </c>
      <c r="G116" s="19"/>
      <c r="H116" s="19">
        <v>1000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5.75">
      <c r="A117" s="19">
        <v>7</v>
      </c>
      <c r="B117" s="22" t="s">
        <v>179</v>
      </c>
      <c r="C117" s="19"/>
      <c r="D117" s="19"/>
      <c r="E117" s="19"/>
      <c r="F117" s="19">
        <v>500</v>
      </c>
      <c r="G117" s="19"/>
      <c r="H117" s="19">
        <v>1000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5.75">
      <c r="A118" s="19">
        <v>7</v>
      </c>
      <c r="B118" s="22" t="s">
        <v>180</v>
      </c>
      <c r="C118" s="19"/>
      <c r="D118" s="19"/>
      <c r="E118" s="19"/>
      <c r="F118" s="19">
        <v>500</v>
      </c>
      <c r="G118" s="19"/>
      <c r="H118" s="19">
        <v>1000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5.75">
      <c r="A119" s="19">
        <v>7</v>
      </c>
      <c r="B119" s="53" t="s">
        <v>181</v>
      </c>
      <c r="C119" s="19"/>
      <c r="D119" s="19"/>
      <c r="E119" s="19"/>
      <c r="F119" s="19">
        <v>500</v>
      </c>
      <c r="G119" s="19"/>
      <c r="H119" s="19">
        <v>1000</v>
      </c>
      <c r="I119" s="19"/>
      <c r="J119" s="19"/>
      <c r="K119" s="19">
        <v>500</v>
      </c>
      <c r="L119" s="19">
        <v>2000</v>
      </c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5.75">
      <c r="A120" s="19">
        <v>7</v>
      </c>
      <c r="B120" s="53" t="s">
        <v>182</v>
      </c>
      <c r="C120" s="19"/>
      <c r="D120" s="19"/>
      <c r="E120" s="19"/>
      <c r="F120" s="19"/>
      <c r="G120" s="19"/>
      <c r="H120" s="19">
        <v>1000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5.75">
      <c r="A121" s="19">
        <v>7</v>
      </c>
      <c r="B121" s="53" t="s">
        <v>183</v>
      </c>
      <c r="C121" s="19"/>
      <c r="D121" s="19"/>
      <c r="E121" s="19"/>
      <c r="F121" s="19"/>
      <c r="G121" s="19"/>
      <c r="H121" s="19">
        <v>1000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5.75">
      <c r="A122" s="19">
        <v>7</v>
      </c>
      <c r="B122" s="19" t="s">
        <v>184</v>
      </c>
      <c r="C122" s="19"/>
      <c r="D122" s="19"/>
      <c r="E122" s="19"/>
      <c r="F122" s="19"/>
      <c r="G122" s="19"/>
      <c r="H122" s="19">
        <v>1000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5.75">
      <c r="A123" s="19">
        <v>7</v>
      </c>
      <c r="B123" s="22" t="s">
        <v>80</v>
      </c>
      <c r="C123" s="19"/>
      <c r="D123" s="19"/>
      <c r="E123" s="19"/>
      <c r="F123" s="19">
        <v>500</v>
      </c>
      <c r="G123" s="19"/>
      <c r="H123" s="19">
        <v>1000</v>
      </c>
      <c r="I123" s="19"/>
      <c r="J123" s="19">
        <v>500</v>
      </c>
      <c r="K123" s="19">
        <v>500</v>
      </c>
      <c r="L123" s="19"/>
      <c r="M123" s="19">
        <v>500</v>
      </c>
      <c r="N123" s="19"/>
      <c r="O123" s="19"/>
      <c r="P123" s="19"/>
      <c r="Q123" s="19"/>
      <c r="R123" s="19"/>
      <c r="S123" s="19"/>
      <c r="T123" s="19"/>
      <c r="U123" s="19"/>
    </row>
    <row r="124" spans="1:21" ht="15.75">
      <c r="A124" s="19">
        <v>7</v>
      </c>
      <c r="B124" s="22" t="s">
        <v>78</v>
      </c>
      <c r="C124" s="19"/>
      <c r="D124" s="19"/>
      <c r="E124" s="19"/>
      <c r="F124" s="19">
        <v>500</v>
      </c>
      <c r="G124" s="19">
        <v>500</v>
      </c>
      <c r="H124" s="19">
        <v>1000</v>
      </c>
      <c r="I124" s="19"/>
      <c r="J124" s="19">
        <v>500</v>
      </c>
      <c r="K124" s="19">
        <v>500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5.75">
      <c r="A125" s="19">
        <v>7</v>
      </c>
      <c r="B125" s="22" t="s">
        <v>79</v>
      </c>
      <c r="C125" s="19"/>
      <c r="D125" s="19"/>
      <c r="E125" s="19"/>
      <c r="F125" s="19">
        <v>500</v>
      </c>
      <c r="G125" s="19">
        <v>500</v>
      </c>
      <c r="H125" s="19">
        <v>1000</v>
      </c>
      <c r="I125" s="19"/>
      <c r="J125" s="19">
        <v>500</v>
      </c>
      <c r="K125" s="19">
        <v>500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5.75">
      <c r="A126" s="19">
        <v>7</v>
      </c>
      <c r="B126" s="22" t="s">
        <v>185</v>
      </c>
      <c r="C126" s="19"/>
      <c r="D126" s="19"/>
      <c r="E126" s="19"/>
      <c r="F126" s="19">
        <v>500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5.75">
      <c r="A127" s="19">
        <v>7</v>
      </c>
      <c r="B127" s="22" t="s">
        <v>186</v>
      </c>
      <c r="C127" s="19"/>
      <c r="D127" s="19"/>
      <c r="E127" s="19"/>
      <c r="F127" s="19">
        <v>500</v>
      </c>
      <c r="G127" s="19"/>
      <c r="H127" s="19">
        <v>1000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5.75">
      <c r="A128" s="19">
        <v>7</v>
      </c>
      <c r="B128" s="22" t="s">
        <v>187</v>
      </c>
      <c r="C128" s="19"/>
      <c r="D128" s="19"/>
      <c r="E128" s="19"/>
      <c r="F128" s="19">
        <v>500</v>
      </c>
      <c r="G128" s="19"/>
      <c r="H128" s="19">
        <v>1000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.75">
      <c r="A129" s="19">
        <v>7</v>
      </c>
      <c r="B129" s="22" t="s">
        <v>188</v>
      </c>
      <c r="C129" s="19"/>
      <c r="D129" s="19"/>
      <c r="E129" s="19"/>
      <c r="F129" s="19">
        <v>500</v>
      </c>
      <c r="G129" s="19"/>
      <c r="H129" s="19">
        <v>1000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5.75">
      <c r="A130" s="19">
        <v>7</v>
      </c>
      <c r="B130" s="22" t="s">
        <v>189</v>
      </c>
      <c r="C130" s="19"/>
      <c r="D130" s="19"/>
      <c r="E130" s="19"/>
      <c r="F130" s="19">
        <v>500</v>
      </c>
      <c r="G130" s="19"/>
      <c r="H130" s="19">
        <v>1000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5.75">
      <c r="A131" s="19">
        <v>7</v>
      </c>
      <c r="B131" s="22" t="s">
        <v>82</v>
      </c>
      <c r="C131" s="19"/>
      <c r="D131" s="19"/>
      <c r="E131" s="19"/>
      <c r="F131" s="19">
        <v>500</v>
      </c>
      <c r="G131" s="19"/>
      <c r="H131" s="19">
        <v>1000</v>
      </c>
      <c r="I131" s="19"/>
      <c r="J131" s="19">
        <v>1000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5.75">
      <c r="A132" s="19">
        <v>7</v>
      </c>
      <c r="B132" s="22" t="s">
        <v>190</v>
      </c>
      <c r="C132" s="19"/>
      <c r="D132" s="19"/>
      <c r="E132" s="19"/>
      <c r="F132" s="19">
        <v>500</v>
      </c>
      <c r="G132" s="19"/>
      <c r="H132" s="19">
        <v>1000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5.75">
      <c r="A133" s="19">
        <v>7</v>
      </c>
      <c r="B133" s="22" t="s">
        <v>191</v>
      </c>
      <c r="C133" s="19"/>
      <c r="D133" s="19"/>
      <c r="E133" s="19"/>
      <c r="F133" s="19">
        <v>500</v>
      </c>
      <c r="G133" s="19"/>
      <c r="H133" s="19">
        <v>1000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5.75">
      <c r="A134" s="19">
        <v>7</v>
      </c>
      <c r="B134" s="22" t="s">
        <v>192</v>
      </c>
      <c r="C134" s="19"/>
      <c r="D134" s="19"/>
      <c r="E134" s="19"/>
      <c r="F134" s="19">
        <v>500</v>
      </c>
      <c r="G134" s="19"/>
      <c r="H134" s="19">
        <v>1000</v>
      </c>
      <c r="I134" s="19"/>
      <c r="J134" s="19"/>
      <c r="K134" s="19">
        <v>500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5.75">
      <c r="A135" s="19">
        <v>7</v>
      </c>
      <c r="B135" s="22" t="s">
        <v>193</v>
      </c>
      <c r="C135" s="19"/>
      <c r="D135" s="19"/>
      <c r="E135" s="19"/>
      <c r="F135" s="19">
        <v>500</v>
      </c>
      <c r="G135" s="19"/>
      <c r="H135" s="19">
        <v>1000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5.75">
      <c r="A136" s="19">
        <v>7</v>
      </c>
      <c r="B136" s="22" t="s">
        <v>194</v>
      </c>
      <c r="C136" s="19"/>
      <c r="D136" s="19"/>
      <c r="E136" s="19"/>
      <c r="F136" s="19">
        <v>500</v>
      </c>
      <c r="G136" s="19"/>
      <c r="H136" s="19">
        <v>1000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5.75">
      <c r="A137" s="19">
        <v>7</v>
      </c>
      <c r="B137" s="22" t="s">
        <v>195</v>
      </c>
      <c r="C137" s="19"/>
      <c r="D137" s="19"/>
      <c r="E137" s="19"/>
      <c r="F137" s="19">
        <v>500</v>
      </c>
      <c r="G137" s="19"/>
      <c r="H137" s="19">
        <v>1000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5.75">
      <c r="A138" s="19">
        <v>7</v>
      </c>
      <c r="B138" s="22" t="s">
        <v>196</v>
      </c>
      <c r="C138" s="19"/>
      <c r="D138" s="19"/>
      <c r="E138" s="19"/>
      <c r="F138" s="19">
        <v>500</v>
      </c>
      <c r="G138" s="19"/>
      <c r="H138" s="19">
        <v>1000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5.75">
      <c r="A139" s="19">
        <v>7</v>
      </c>
      <c r="B139" s="22" t="s">
        <v>197</v>
      </c>
      <c r="C139" s="19"/>
      <c r="D139" s="19"/>
      <c r="E139" s="19"/>
      <c r="F139" s="19">
        <v>500</v>
      </c>
      <c r="G139" s="19"/>
      <c r="H139" s="19">
        <v>1000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5.75">
      <c r="A140" s="19">
        <v>7</v>
      </c>
      <c r="B140" s="22" t="s">
        <v>198</v>
      </c>
      <c r="C140" s="19"/>
      <c r="D140" s="19"/>
      <c r="E140" s="19"/>
      <c r="F140" s="19">
        <v>500</v>
      </c>
      <c r="G140" s="19"/>
      <c r="H140" s="19">
        <v>1000</v>
      </c>
      <c r="I140" s="19"/>
      <c r="J140" s="19"/>
      <c r="K140" s="19">
        <v>500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5.75">
      <c r="A141" s="19">
        <v>7</v>
      </c>
      <c r="B141" s="53" t="s">
        <v>199</v>
      </c>
      <c r="C141" s="19"/>
      <c r="D141" s="19"/>
      <c r="E141" s="19"/>
      <c r="F141" s="19"/>
      <c r="G141" s="19"/>
      <c r="H141" s="19">
        <v>1000</v>
      </c>
      <c r="I141" s="19"/>
      <c r="J141" s="19"/>
      <c r="K141" s="19">
        <v>1500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5.75">
      <c r="A142" s="19">
        <v>7</v>
      </c>
      <c r="B142" s="53" t="s">
        <v>200</v>
      </c>
      <c r="C142" s="19"/>
      <c r="D142" s="19"/>
      <c r="E142" s="19"/>
      <c r="F142" s="19"/>
      <c r="G142" s="19"/>
      <c r="H142" s="19">
        <v>1000</v>
      </c>
      <c r="I142" s="19"/>
      <c r="J142" s="19"/>
      <c r="K142" s="19">
        <v>1500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5.75">
      <c r="A143" s="19">
        <v>7</v>
      </c>
      <c r="B143" s="22" t="s">
        <v>201</v>
      </c>
      <c r="C143" s="19"/>
      <c r="D143" s="19"/>
      <c r="E143" s="19"/>
      <c r="F143" s="19"/>
      <c r="G143" s="19"/>
      <c r="H143" s="19">
        <v>1000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5.75">
      <c r="A144" s="19">
        <v>7</v>
      </c>
      <c r="B144" s="53" t="s">
        <v>202</v>
      </c>
      <c r="C144" s="19"/>
      <c r="D144" s="19"/>
      <c r="E144" s="19"/>
      <c r="F144" s="19"/>
      <c r="G144" s="19"/>
      <c r="H144" s="19">
        <v>1000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5.75">
      <c r="A145" s="19">
        <v>8</v>
      </c>
      <c r="B145" s="22" t="s">
        <v>37</v>
      </c>
      <c r="C145" s="19"/>
      <c r="D145" s="19"/>
      <c r="E145" s="19"/>
      <c r="F145" s="19"/>
      <c r="G145" s="19">
        <v>500</v>
      </c>
      <c r="H145" s="19">
        <v>500</v>
      </c>
      <c r="I145" s="19">
        <v>500</v>
      </c>
      <c r="J145" s="19">
        <v>500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5.75">
      <c r="A146" s="19"/>
      <c r="B146" s="19" t="s">
        <v>68</v>
      </c>
      <c r="C146" s="19"/>
      <c r="D146" s="19"/>
      <c r="E146" s="19"/>
      <c r="F146" s="19"/>
      <c r="G146" s="19"/>
      <c r="H146" s="19">
        <v>500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5.75">
      <c r="A147" s="19">
        <v>8</v>
      </c>
      <c r="B147" s="19" t="s">
        <v>29</v>
      </c>
      <c r="C147" s="19"/>
      <c r="D147" s="19"/>
      <c r="E147" s="19"/>
      <c r="F147" s="19"/>
      <c r="G147" s="19"/>
      <c r="H147" s="19"/>
      <c r="I147" s="19">
        <v>1000</v>
      </c>
      <c r="J147" s="19">
        <v>500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5.75">
      <c r="A148" s="19">
        <v>8</v>
      </c>
      <c r="B148" s="19" t="s">
        <v>39</v>
      </c>
      <c r="C148" s="19"/>
      <c r="D148" s="19"/>
      <c r="E148" s="19"/>
      <c r="F148" s="19"/>
      <c r="G148" s="19"/>
      <c r="H148" s="19"/>
      <c r="I148" s="19">
        <v>500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5.75">
      <c r="A149" s="19">
        <v>8</v>
      </c>
      <c r="B149" s="19" t="s">
        <v>47</v>
      </c>
      <c r="C149" s="19"/>
      <c r="D149" s="19"/>
      <c r="E149" s="19"/>
      <c r="F149" s="19"/>
      <c r="G149" s="19"/>
      <c r="H149" s="19"/>
      <c r="I149" s="19">
        <v>1000</v>
      </c>
      <c r="J149" s="19"/>
      <c r="K149" s="19"/>
      <c r="L149" s="19">
        <v>500</v>
      </c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5.75">
      <c r="A150" s="19">
        <v>8</v>
      </c>
      <c r="B150" s="19" t="s">
        <v>58</v>
      </c>
      <c r="C150" s="19"/>
      <c r="D150" s="19"/>
      <c r="E150" s="19"/>
      <c r="F150" s="19"/>
      <c r="G150" s="19"/>
      <c r="H150" s="19"/>
      <c r="I150" s="19">
        <v>500</v>
      </c>
      <c r="J150" s="19">
        <v>500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5.75">
      <c r="A151" s="19">
        <v>8</v>
      </c>
      <c r="B151" s="19" t="s">
        <v>60</v>
      </c>
      <c r="C151" s="19"/>
      <c r="D151" s="19"/>
      <c r="E151" s="19"/>
      <c r="F151" s="19"/>
      <c r="G151" s="19"/>
      <c r="H151" s="19"/>
      <c r="I151" s="19">
        <v>500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5.75">
      <c r="A152" s="19">
        <v>8</v>
      </c>
      <c r="B152" s="19" t="s">
        <v>62</v>
      </c>
      <c r="C152" s="19"/>
      <c r="D152" s="19"/>
      <c r="E152" s="19"/>
      <c r="F152" s="19"/>
      <c r="G152" s="19"/>
      <c r="H152" s="19"/>
      <c r="I152" s="19">
        <v>500</v>
      </c>
      <c r="J152" s="19"/>
      <c r="K152" s="19">
        <v>1000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5.75">
      <c r="A153" s="19">
        <v>8</v>
      </c>
      <c r="B153" s="19" t="s">
        <v>67</v>
      </c>
      <c r="C153" s="19"/>
      <c r="D153" s="19"/>
      <c r="E153" s="19"/>
      <c r="F153" s="19"/>
      <c r="G153" s="19"/>
      <c r="H153" s="19"/>
      <c r="I153" s="19">
        <v>500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5.75">
      <c r="A154" s="19">
        <v>9</v>
      </c>
      <c r="B154" s="19" t="s">
        <v>65</v>
      </c>
      <c r="C154" s="19"/>
      <c r="D154" s="19"/>
      <c r="E154" s="19"/>
      <c r="F154" s="19"/>
      <c r="G154" s="19"/>
      <c r="H154" s="19"/>
      <c r="I154" s="19">
        <v>500</v>
      </c>
      <c r="J154" s="19">
        <v>500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5.75">
      <c r="A155" s="19">
        <v>9</v>
      </c>
      <c r="B155" s="19" t="s">
        <v>203</v>
      </c>
      <c r="C155" s="19"/>
      <c r="D155" s="19"/>
      <c r="E155" s="19"/>
      <c r="F155" s="19"/>
      <c r="G155" s="19"/>
      <c r="H155" s="19"/>
      <c r="I155" s="19"/>
      <c r="J155" s="19">
        <v>500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5.75">
      <c r="A156" s="19">
        <v>9</v>
      </c>
      <c r="B156" s="19" t="s">
        <v>69</v>
      </c>
      <c r="C156" s="19"/>
      <c r="D156" s="19"/>
      <c r="E156" s="19"/>
      <c r="F156" s="19"/>
      <c r="G156" s="19"/>
      <c r="H156" s="19"/>
      <c r="I156" s="19">
        <v>500</v>
      </c>
      <c r="J156" s="19">
        <v>500</v>
      </c>
      <c r="K156" s="19">
        <v>500</v>
      </c>
      <c r="L156" s="19">
        <v>500</v>
      </c>
      <c r="M156" s="19">
        <v>500</v>
      </c>
      <c r="N156" s="19"/>
      <c r="O156" s="19"/>
      <c r="P156" s="19"/>
      <c r="Q156" s="19"/>
      <c r="R156" s="19"/>
      <c r="S156" s="19"/>
      <c r="T156" s="19"/>
      <c r="U156" s="19"/>
    </row>
    <row r="157" spans="1:21" ht="15.75">
      <c r="A157" s="19">
        <v>9</v>
      </c>
      <c r="B157" s="19" t="s">
        <v>204</v>
      </c>
      <c r="C157" s="19"/>
      <c r="D157" s="19"/>
      <c r="E157" s="19"/>
      <c r="F157" s="19"/>
      <c r="G157" s="19"/>
      <c r="H157" s="19"/>
      <c r="I157" s="19"/>
      <c r="J157" s="19">
        <v>500</v>
      </c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5.75">
      <c r="A158" s="19">
        <v>9</v>
      </c>
      <c r="B158" s="19" t="s">
        <v>66</v>
      </c>
      <c r="C158" s="19"/>
      <c r="D158" s="19"/>
      <c r="E158" s="19"/>
      <c r="F158" s="19"/>
      <c r="G158" s="19"/>
      <c r="H158" s="19"/>
      <c r="I158" s="19">
        <v>500</v>
      </c>
      <c r="J158" s="19">
        <v>500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5.75">
      <c r="A159" s="19">
        <v>9</v>
      </c>
      <c r="B159" s="19" t="s">
        <v>205</v>
      </c>
      <c r="C159" s="19"/>
      <c r="D159" s="19"/>
      <c r="E159" s="19"/>
      <c r="F159" s="19"/>
      <c r="G159" s="19"/>
      <c r="H159" s="19"/>
      <c r="I159" s="19"/>
      <c r="J159" s="19">
        <v>500</v>
      </c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5.75">
      <c r="A160" s="19">
        <v>9</v>
      </c>
      <c r="B160" s="19" t="s">
        <v>206</v>
      </c>
      <c r="C160" s="19"/>
      <c r="D160" s="19"/>
      <c r="E160" s="19"/>
      <c r="F160" s="19"/>
      <c r="G160" s="19"/>
      <c r="H160" s="19"/>
      <c r="I160" s="19"/>
      <c r="J160" s="19">
        <v>500</v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5.75">
      <c r="A161" s="19">
        <v>9</v>
      </c>
      <c r="B161" s="19" t="s">
        <v>33</v>
      </c>
      <c r="C161" s="19"/>
      <c r="D161" s="19"/>
      <c r="E161" s="19"/>
      <c r="F161" s="19"/>
      <c r="G161" s="19"/>
      <c r="H161" s="19"/>
      <c r="I161" s="19">
        <v>1000</v>
      </c>
      <c r="J161" s="19">
        <v>500</v>
      </c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5.75">
      <c r="A162" s="19">
        <v>9</v>
      </c>
      <c r="B162" s="19" t="s">
        <v>31</v>
      </c>
      <c r="C162" s="19"/>
      <c r="D162" s="19"/>
      <c r="E162" s="19"/>
      <c r="F162" s="19"/>
      <c r="G162" s="19"/>
      <c r="H162" s="19"/>
      <c r="I162" s="19">
        <v>1000</v>
      </c>
      <c r="J162" s="19">
        <v>500</v>
      </c>
      <c r="K162" s="19"/>
      <c r="L162" s="19">
        <v>1000</v>
      </c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5.75">
      <c r="A163" s="19">
        <v>9</v>
      </c>
      <c r="B163" s="19" t="s">
        <v>51</v>
      </c>
      <c r="C163" s="19"/>
      <c r="D163" s="19"/>
      <c r="E163" s="19"/>
      <c r="F163" s="19"/>
      <c r="G163" s="19"/>
      <c r="H163" s="19"/>
      <c r="I163" s="19">
        <v>1000</v>
      </c>
      <c r="J163" s="19">
        <v>500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5.75">
      <c r="A164" s="19">
        <v>9</v>
      </c>
      <c r="B164" s="19" t="s">
        <v>35</v>
      </c>
      <c r="C164" s="19"/>
      <c r="D164" s="19"/>
      <c r="E164" s="19"/>
      <c r="F164" s="19"/>
      <c r="G164" s="19"/>
      <c r="H164" s="19"/>
      <c r="I164" s="19">
        <v>1000</v>
      </c>
      <c r="J164" s="19">
        <v>500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5.75">
      <c r="A165" s="19">
        <v>9</v>
      </c>
      <c r="B165" s="19" t="s">
        <v>57</v>
      </c>
      <c r="C165" s="19"/>
      <c r="D165" s="19"/>
      <c r="E165" s="19"/>
      <c r="F165" s="19"/>
      <c r="G165" s="19"/>
      <c r="H165" s="19"/>
      <c r="I165" s="19">
        <v>500</v>
      </c>
      <c r="J165" s="19">
        <v>500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5.75">
      <c r="A166" s="19">
        <v>9</v>
      </c>
      <c r="B166" s="19" t="s">
        <v>30</v>
      </c>
      <c r="C166" s="19"/>
      <c r="D166" s="19"/>
      <c r="E166" s="19"/>
      <c r="F166" s="19"/>
      <c r="G166" s="19"/>
      <c r="H166" s="19"/>
      <c r="I166" s="19">
        <v>1000</v>
      </c>
      <c r="J166" s="19">
        <v>500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5.75">
      <c r="A167" s="19">
        <v>9</v>
      </c>
      <c r="B167" s="19" t="s">
        <v>207</v>
      </c>
      <c r="C167" s="19"/>
      <c r="D167" s="19"/>
      <c r="E167" s="19"/>
      <c r="F167" s="19"/>
      <c r="G167" s="19"/>
      <c r="H167" s="19"/>
      <c r="I167" s="19"/>
      <c r="J167" s="19">
        <v>500</v>
      </c>
      <c r="K167" s="19"/>
      <c r="L167" s="19">
        <v>500</v>
      </c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5.75">
      <c r="A168" s="19">
        <v>9</v>
      </c>
      <c r="B168" s="19" t="s">
        <v>208</v>
      </c>
      <c r="C168" s="19"/>
      <c r="D168" s="19"/>
      <c r="E168" s="19"/>
      <c r="F168" s="19"/>
      <c r="G168" s="19"/>
      <c r="H168" s="19"/>
      <c r="I168" s="19"/>
      <c r="J168" s="19">
        <v>500</v>
      </c>
      <c r="K168" s="19">
        <v>500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5.75">
      <c r="A169" s="19">
        <v>9</v>
      </c>
      <c r="B169" s="19" t="s">
        <v>209</v>
      </c>
      <c r="C169" s="19"/>
      <c r="D169" s="19"/>
      <c r="E169" s="19"/>
      <c r="F169" s="19"/>
      <c r="G169" s="19"/>
      <c r="H169" s="19"/>
      <c r="I169" s="19"/>
      <c r="J169" s="19">
        <v>500</v>
      </c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5.75">
      <c r="A170" s="19">
        <v>10</v>
      </c>
      <c r="B170" s="19" t="s">
        <v>42</v>
      </c>
      <c r="C170" s="19"/>
      <c r="D170" s="19"/>
      <c r="E170" s="19"/>
      <c r="F170" s="19"/>
      <c r="G170" s="19"/>
      <c r="H170" s="19"/>
      <c r="I170" s="19">
        <v>1000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5.75">
      <c r="A171" s="19">
        <v>10</v>
      </c>
      <c r="B171" s="19" t="s">
        <v>41</v>
      </c>
      <c r="C171" s="19"/>
      <c r="D171" s="19"/>
      <c r="E171" s="19"/>
      <c r="F171" s="19"/>
      <c r="G171" s="19"/>
      <c r="H171" s="19"/>
      <c r="I171" s="19">
        <v>500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5.75">
      <c r="A172" s="19">
        <v>10</v>
      </c>
      <c r="B172" s="19" t="s">
        <v>53</v>
      </c>
      <c r="C172" s="19"/>
      <c r="D172" s="19"/>
      <c r="E172" s="19"/>
      <c r="F172" s="19"/>
      <c r="G172" s="19"/>
      <c r="H172" s="19"/>
      <c r="I172" s="19">
        <v>500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5.75">
      <c r="A173" s="19">
        <v>10</v>
      </c>
      <c r="B173" s="19" t="s">
        <v>55</v>
      </c>
      <c r="C173" s="19"/>
      <c r="D173" s="19"/>
      <c r="E173" s="19"/>
      <c r="F173" s="19"/>
      <c r="G173" s="19"/>
      <c r="H173" s="19"/>
      <c r="I173" s="19">
        <v>500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5.75">
      <c r="A174" s="19">
        <v>10</v>
      </c>
      <c r="B174" s="19" t="s">
        <v>268</v>
      </c>
      <c r="C174" s="19"/>
      <c r="D174" s="19"/>
      <c r="E174" s="19"/>
      <c r="F174" s="19"/>
      <c r="G174" s="19"/>
      <c r="H174" s="19"/>
      <c r="I174" s="19"/>
      <c r="J174" s="19"/>
      <c r="K174" s="19">
        <v>1000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5.75">
      <c r="A175" s="19">
        <v>10</v>
      </c>
      <c r="B175" s="19" t="s">
        <v>269</v>
      </c>
      <c r="C175" s="19"/>
      <c r="D175" s="19"/>
      <c r="E175" s="19"/>
      <c r="F175" s="19"/>
      <c r="G175" s="19"/>
      <c r="H175" s="19"/>
      <c r="I175" s="19"/>
      <c r="J175" s="19"/>
      <c r="K175" s="19">
        <v>1000</v>
      </c>
      <c r="L175" s="19">
        <v>5000</v>
      </c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5.75">
      <c r="A176" s="19">
        <v>10</v>
      </c>
      <c r="B176" s="19" t="s">
        <v>270</v>
      </c>
      <c r="C176" s="19"/>
      <c r="D176" s="19"/>
      <c r="E176" s="19"/>
      <c r="F176" s="19"/>
      <c r="G176" s="19"/>
      <c r="H176" s="19"/>
      <c r="I176" s="19"/>
      <c r="J176" s="19"/>
      <c r="K176" s="19">
        <v>1000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5.75">
      <c r="A177" s="19">
        <v>10</v>
      </c>
      <c r="B177" s="19" t="s">
        <v>271</v>
      </c>
      <c r="C177" s="19"/>
      <c r="D177" s="19"/>
      <c r="E177" s="19"/>
      <c r="F177" s="19"/>
      <c r="G177" s="19"/>
      <c r="H177" s="19"/>
      <c r="I177" s="19"/>
      <c r="J177" s="19"/>
      <c r="K177" s="19">
        <v>1000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5.75">
      <c r="A178" s="19">
        <v>10</v>
      </c>
      <c r="B178" s="19" t="s">
        <v>272</v>
      </c>
      <c r="C178" s="19"/>
      <c r="D178" s="19"/>
      <c r="E178" s="19"/>
      <c r="F178" s="19"/>
      <c r="G178" s="19"/>
      <c r="H178" s="19"/>
      <c r="I178" s="19"/>
      <c r="J178" s="19"/>
      <c r="K178" s="19">
        <v>1000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5.75">
      <c r="A179" s="19">
        <v>10</v>
      </c>
      <c r="B179" s="19" t="s">
        <v>273</v>
      </c>
      <c r="C179" s="19"/>
      <c r="D179" s="19"/>
      <c r="E179" s="19"/>
      <c r="F179" s="19"/>
      <c r="G179" s="19"/>
      <c r="H179" s="19"/>
      <c r="I179" s="19"/>
      <c r="J179" s="19"/>
      <c r="K179" s="19">
        <v>1000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5.75">
      <c r="A180" s="19">
        <v>10</v>
      </c>
      <c r="B180" s="19" t="s">
        <v>274</v>
      </c>
      <c r="C180" s="19"/>
      <c r="D180" s="19"/>
      <c r="E180" s="19"/>
      <c r="F180" s="19"/>
      <c r="G180" s="19"/>
      <c r="H180" s="19"/>
      <c r="I180" s="19">
        <v>500</v>
      </c>
      <c r="J180" s="19"/>
      <c r="K180" s="19">
        <v>1000</v>
      </c>
      <c r="L180" s="19">
        <v>500</v>
      </c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5.75">
      <c r="A181" s="19">
        <v>10</v>
      </c>
      <c r="B181" s="19" t="s">
        <v>275</v>
      </c>
      <c r="C181" s="19"/>
      <c r="D181" s="19"/>
      <c r="E181" s="19"/>
      <c r="F181" s="19"/>
      <c r="G181" s="19"/>
      <c r="H181" s="19"/>
      <c r="I181" s="19"/>
      <c r="J181" s="19"/>
      <c r="K181" s="19">
        <v>1000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5.75">
      <c r="A182" s="19">
        <v>10</v>
      </c>
      <c r="B182" s="19" t="s">
        <v>276</v>
      </c>
      <c r="C182" s="19"/>
      <c r="D182" s="19"/>
      <c r="E182" s="19"/>
      <c r="F182" s="19"/>
      <c r="G182" s="19"/>
      <c r="H182" s="19"/>
      <c r="I182" s="19"/>
      <c r="J182" s="19"/>
      <c r="K182" s="19">
        <v>1000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5.75">
      <c r="A183" s="19">
        <v>10</v>
      </c>
      <c r="B183" s="19" t="s">
        <v>277</v>
      </c>
      <c r="C183" s="19"/>
      <c r="D183" s="19"/>
      <c r="E183" s="19"/>
      <c r="F183" s="19"/>
      <c r="G183" s="19"/>
      <c r="H183" s="19"/>
      <c r="I183" s="19"/>
      <c r="J183" s="19"/>
      <c r="K183" s="19">
        <v>1000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5.75">
      <c r="A184" s="19"/>
      <c r="B184" s="19" t="s">
        <v>265</v>
      </c>
      <c r="C184" s="19"/>
      <c r="D184" s="19"/>
      <c r="E184" s="19"/>
      <c r="F184" s="19"/>
      <c r="G184" s="19"/>
      <c r="H184" s="19"/>
      <c r="I184" s="19"/>
      <c r="J184" s="19">
        <v>1000</v>
      </c>
      <c r="K184" s="19">
        <v>500</v>
      </c>
      <c r="L184" s="19"/>
      <c r="M184" s="19">
        <v>500</v>
      </c>
      <c r="N184" s="19"/>
      <c r="O184" s="19"/>
      <c r="P184" s="19"/>
      <c r="Q184" s="19"/>
      <c r="R184" s="19"/>
      <c r="S184" s="19"/>
      <c r="T184" s="19"/>
      <c r="U184" s="19"/>
    </row>
    <row r="185" spans="1:21" ht="15.75">
      <c r="A185" s="19"/>
      <c r="B185" s="19" t="s">
        <v>267</v>
      </c>
      <c r="C185" s="19"/>
      <c r="D185" s="19"/>
      <c r="E185" s="19"/>
      <c r="F185" s="19"/>
      <c r="G185" s="19"/>
      <c r="H185" s="19"/>
      <c r="I185" s="19"/>
      <c r="J185" s="19"/>
      <c r="K185" s="19">
        <v>2000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5.75">
      <c r="A186" s="19"/>
      <c r="B186" s="19" t="s">
        <v>278</v>
      </c>
      <c r="C186" s="19"/>
      <c r="D186" s="19"/>
      <c r="E186" s="19"/>
      <c r="F186" s="19"/>
      <c r="G186" s="19"/>
      <c r="H186" s="19"/>
      <c r="I186" s="19"/>
      <c r="J186" s="19"/>
      <c r="K186" s="19">
        <v>500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5.75">
      <c r="A187" s="19">
        <v>11</v>
      </c>
      <c r="B187" s="19" t="s">
        <v>266</v>
      </c>
      <c r="C187" s="19"/>
      <c r="D187" s="19"/>
      <c r="E187" s="19"/>
      <c r="F187" s="19"/>
      <c r="G187" s="19"/>
      <c r="H187" s="19"/>
      <c r="I187" s="19"/>
      <c r="J187" s="19">
        <v>1000</v>
      </c>
      <c r="K187" s="19"/>
      <c r="L187" s="19">
        <v>500</v>
      </c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5.75">
      <c r="A188" s="19">
        <v>11</v>
      </c>
      <c r="B188" s="19" t="s">
        <v>264</v>
      </c>
      <c r="C188" s="19"/>
      <c r="D188" s="19"/>
      <c r="E188" s="19"/>
      <c r="F188" s="19"/>
      <c r="G188" s="19"/>
      <c r="H188" s="19"/>
      <c r="I188" s="19"/>
      <c r="J188" s="19">
        <v>1000</v>
      </c>
      <c r="K188" s="19"/>
      <c r="L188" s="19">
        <v>1000</v>
      </c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5.75">
      <c r="A189" s="19">
        <v>11</v>
      </c>
      <c r="B189" s="19" t="s">
        <v>279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>
        <v>500</v>
      </c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5.75">
      <c r="A190" s="19">
        <v>11</v>
      </c>
      <c r="B190" s="19" t="s">
        <v>280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>
        <v>500</v>
      </c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5.75">
      <c r="A191" s="19">
        <v>11</v>
      </c>
      <c r="B191" s="19" t="s">
        <v>281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>
        <v>500</v>
      </c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5.75">
      <c r="A192" s="19">
        <v>11</v>
      </c>
      <c r="B192" s="19" t="s">
        <v>282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>
        <v>1000</v>
      </c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5.75">
      <c r="A193" s="19">
        <v>11</v>
      </c>
      <c r="B193" s="19" t="s">
        <v>283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>
        <v>1000</v>
      </c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5.75">
      <c r="A194" s="19">
        <v>11</v>
      </c>
      <c r="B194" s="19" t="s">
        <v>284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>
        <v>500</v>
      </c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5.75">
      <c r="A195" s="19">
        <v>11</v>
      </c>
      <c r="B195" s="19" t="s">
        <v>285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>
        <v>500</v>
      </c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5.75">
      <c r="A196" s="19">
        <v>11</v>
      </c>
      <c r="B196" s="19" t="s">
        <v>286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>
        <v>500</v>
      </c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5.75">
      <c r="A197" s="19">
        <v>11</v>
      </c>
      <c r="B197" s="19" t="s">
        <v>287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>
        <v>500</v>
      </c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5.75">
      <c r="A198" s="19">
        <v>11</v>
      </c>
      <c r="B198" s="19" t="s">
        <v>288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>
        <v>500</v>
      </c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5.75">
      <c r="A199" s="19">
        <v>11</v>
      </c>
      <c r="B199" s="19" t="s">
        <v>289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>
        <v>500</v>
      </c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5.75">
      <c r="A200" s="19">
        <v>11</v>
      </c>
      <c r="B200" s="19" t="s">
        <v>290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>
        <v>500</v>
      </c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5.75">
      <c r="A201" s="19">
        <v>11</v>
      </c>
      <c r="B201" s="19" t="s">
        <v>291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>
        <v>500</v>
      </c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5.75">
      <c r="A202" s="19">
        <v>11</v>
      </c>
      <c r="B202" s="19" t="s">
        <v>292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>
        <v>500</v>
      </c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5.75">
      <c r="A203" s="19">
        <v>11</v>
      </c>
      <c r="B203" s="19" t="s">
        <v>293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>
        <v>500</v>
      </c>
      <c r="M203" s="19"/>
      <c r="N203" s="19">
        <v>500</v>
      </c>
      <c r="O203" s="19"/>
      <c r="P203" s="19"/>
      <c r="Q203" s="19"/>
      <c r="R203" s="19"/>
      <c r="S203" s="19"/>
      <c r="T203" s="19"/>
      <c r="U203" s="19"/>
    </row>
    <row r="204" spans="1:21" ht="15.75">
      <c r="A204" s="19"/>
      <c r="B204" s="19" t="s">
        <v>408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>
        <v>500</v>
      </c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5.75">
      <c r="A205" s="19"/>
      <c r="B205" s="19" t="s">
        <v>409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>
        <v>500</v>
      </c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5.75">
      <c r="A206" s="19">
        <v>12</v>
      </c>
      <c r="B206" s="100" t="s">
        <v>360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>
        <v>500</v>
      </c>
      <c r="N206" s="19"/>
      <c r="O206" s="19"/>
      <c r="P206" s="19"/>
      <c r="Q206" s="19"/>
      <c r="R206" s="19"/>
      <c r="S206" s="19"/>
      <c r="T206" s="19"/>
      <c r="U206" s="19"/>
    </row>
    <row r="207" spans="1:21" ht="15.75">
      <c r="A207" s="19">
        <v>12</v>
      </c>
      <c r="B207" s="100" t="s">
        <v>328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>
        <v>500</v>
      </c>
      <c r="N207" s="19"/>
      <c r="O207" s="19"/>
      <c r="P207" s="19"/>
      <c r="Q207" s="19"/>
      <c r="R207" s="19"/>
      <c r="S207" s="19"/>
      <c r="T207" s="19"/>
      <c r="U207" s="19"/>
    </row>
    <row r="208" spans="1:21" ht="15.75">
      <c r="A208" s="19">
        <v>12</v>
      </c>
      <c r="B208" s="100" t="s">
        <v>329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>
        <v>500</v>
      </c>
      <c r="N208" s="19"/>
      <c r="O208" s="19"/>
      <c r="P208" s="19"/>
      <c r="Q208" s="19"/>
      <c r="R208" s="19"/>
      <c r="S208" s="19"/>
      <c r="T208" s="19"/>
      <c r="U208" s="19"/>
    </row>
    <row r="209" spans="1:21" ht="15.75">
      <c r="A209" s="19">
        <v>12</v>
      </c>
      <c r="B209" s="100" t="s">
        <v>330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>
        <v>500</v>
      </c>
      <c r="N209" s="19"/>
      <c r="O209" s="19"/>
      <c r="P209" s="19"/>
      <c r="Q209" s="19"/>
      <c r="R209" s="19"/>
      <c r="S209" s="19"/>
      <c r="T209" s="19"/>
      <c r="U209" s="19"/>
    </row>
    <row r="210" spans="1:21" ht="15.75">
      <c r="A210" s="19">
        <v>12</v>
      </c>
      <c r="B210" s="100" t="s">
        <v>331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>
        <v>500</v>
      </c>
      <c r="N210" s="19"/>
      <c r="O210" s="19"/>
      <c r="P210" s="19"/>
      <c r="Q210" s="19"/>
      <c r="R210" s="19"/>
      <c r="S210" s="19"/>
      <c r="T210" s="19"/>
      <c r="U210" s="19"/>
    </row>
    <row r="211" spans="1:21" ht="15.75">
      <c r="A211" s="19">
        <v>12</v>
      </c>
      <c r="B211" s="100" t="s">
        <v>332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>
        <v>1000</v>
      </c>
      <c r="N211" s="19"/>
      <c r="O211" s="19"/>
      <c r="P211" s="19"/>
      <c r="Q211" s="19"/>
      <c r="R211" s="19"/>
      <c r="S211" s="19"/>
      <c r="T211" s="19"/>
      <c r="U211" s="19"/>
    </row>
    <row r="212" spans="1:21" ht="15.75">
      <c r="A212" s="19">
        <v>12</v>
      </c>
      <c r="B212" s="100" t="s">
        <v>333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>
        <v>500</v>
      </c>
      <c r="N212" s="19"/>
      <c r="O212" s="19"/>
      <c r="P212" s="19"/>
      <c r="Q212" s="19"/>
      <c r="R212" s="19"/>
      <c r="S212" s="19"/>
      <c r="T212" s="19"/>
      <c r="U212" s="19"/>
    </row>
    <row r="213" spans="1:21" ht="15.75">
      <c r="A213" s="19">
        <v>12</v>
      </c>
      <c r="B213" s="100" t="s">
        <v>334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>
        <v>500</v>
      </c>
      <c r="N213" s="19"/>
      <c r="O213" s="19"/>
      <c r="P213" s="19"/>
      <c r="Q213" s="19"/>
      <c r="R213" s="19"/>
      <c r="S213" s="19"/>
      <c r="T213" s="19"/>
      <c r="U213" s="19"/>
    </row>
    <row r="214" spans="1:21" ht="15.75">
      <c r="A214" s="19">
        <v>12</v>
      </c>
      <c r="B214" s="100" t="s">
        <v>335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>
        <v>500</v>
      </c>
      <c r="N214" s="19"/>
      <c r="O214" s="19"/>
      <c r="P214" s="19"/>
      <c r="Q214" s="19"/>
      <c r="R214" s="19"/>
      <c r="S214" s="19"/>
      <c r="T214" s="19"/>
      <c r="U214" s="19"/>
    </row>
    <row r="215" spans="1:21" ht="15.75">
      <c r="A215" s="19">
        <v>12</v>
      </c>
      <c r="B215" s="100" t="s">
        <v>336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>
        <v>500</v>
      </c>
      <c r="N215" s="19"/>
      <c r="O215" s="19"/>
      <c r="P215" s="19"/>
      <c r="Q215" s="19"/>
      <c r="R215" s="19"/>
      <c r="S215" s="19"/>
      <c r="T215" s="19"/>
      <c r="U215" s="19"/>
    </row>
    <row r="216" spans="1:21" ht="15.75">
      <c r="A216" s="19">
        <v>12</v>
      </c>
      <c r="B216" s="100" t="s">
        <v>337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>
        <v>500</v>
      </c>
      <c r="N216" s="19"/>
      <c r="O216" s="19"/>
      <c r="P216" s="19"/>
      <c r="Q216" s="19"/>
      <c r="R216" s="19"/>
      <c r="S216" s="19"/>
      <c r="T216" s="19"/>
      <c r="U216" s="19"/>
    </row>
    <row r="217" spans="1:21" ht="15.75">
      <c r="A217" s="19">
        <v>12</v>
      </c>
      <c r="B217" s="100" t="s">
        <v>338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>
        <v>500</v>
      </c>
      <c r="N217" s="19"/>
      <c r="O217" s="19"/>
      <c r="P217" s="19"/>
      <c r="Q217" s="19"/>
      <c r="R217" s="19"/>
      <c r="S217" s="19"/>
      <c r="T217" s="19"/>
      <c r="U217" s="19"/>
    </row>
    <row r="218" spans="1:21" ht="15.75">
      <c r="A218" s="19">
        <v>12</v>
      </c>
      <c r="B218" s="100" t="s">
        <v>339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>
        <v>500</v>
      </c>
      <c r="N218" s="19"/>
      <c r="O218" s="19"/>
      <c r="P218" s="19"/>
      <c r="Q218" s="19"/>
      <c r="R218" s="19"/>
      <c r="S218" s="19"/>
      <c r="T218" s="19"/>
      <c r="U218" s="19"/>
    </row>
    <row r="219" spans="1:21" ht="15.75">
      <c r="A219" s="19">
        <v>12</v>
      </c>
      <c r="B219" s="100" t="s">
        <v>340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>
        <v>500</v>
      </c>
      <c r="N219" s="19"/>
      <c r="O219" s="19"/>
      <c r="P219" s="19"/>
      <c r="Q219" s="19"/>
      <c r="R219" s="19"/>
      <c r="S219" s="19"/>
      <c r="T219" s="19"/>
      <c r="U219" s="19"/>
    </row>
    <row r="220" spans="1:21" ht="15.75">
      <c r="A220" s="19">
        <v>12</v>
      </c>
      <c r="B220" s="100" t="s">
        <v>341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>
        <v>500</v>
      </c>
      <c r="N220" s="19"/>
      <c r="O220" s="19"/>
      <c r="P220" s="19"/>
      <c r="Q220" s="19"/>
      <c r="R220" s="19"/>
      <c r="S220" s="19"/>
      <c r="T220" s="19"/>
      <c r="U220" s="19"/>
    </row>
    <row r="221" spans="1:21" ht="15.75">
      <c r="A221" s="19">
        <v>12</v>
      </c>
      <c r="B221" s="100" t="s">
        <v>342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>
        <v>500</v>
      </c>
      <c r="N221" s="19"/>
      <c r="O221" s="19"/>
      <c r="P221" s="19"/>
      <c r="Q221" s="19"/>
      <c r="R221" s="19"/>
      <c r="S221" s="19"/>
      <c r="T221" s="19"/>
      <c r="U221" s="19"/>
    </row>
    <row r="222" spans="1:21" ht="15.75">
      <c r="A222" s="19">
        <v>12</v>
      </c>
      <c r="B222" s="100" t="s">
        <v>343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>
        <v>500</v>
      </c>
      <c r="N222" s="19"/>
      <c r="O222" s="19"/>
      <c r="P222" s="19"/>
      <c r="Q222" s="19"/>
      <c r="R222" s="19"/>
      <c r="S222" s="19"/>
      <c r="T222" s="19"/>
      <c r="U222" s="19"/>
    </row>
    <row r="223" spans="1:21" ht="15.75">
      <c r="A223" s="19">
        <v>12</v>
      </c>
      <c r="B223" s="100" t="s">
        <v>344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>
        <v>500</v>
      </c>
      <c r="N223" s="19"/>
      <c r="O223" s="19"/>
      <c r="P223" s="19"/>
      <c r="Q223" s="19"/>
      <c r="R223" s="19"/>
      <c r="S223" s="19"/>
      <c r="T223" s="19"/>
      <c r="U223" s="19"/>
    </row>
    <row r="224" spans="1:21" ht="15.75">
      <c r="A224" s="19">
        <v>12</v>
      </c>
      <c r="B224" s="100" t="s">
        <v>345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>
        <v>500</v>
      </c>
      <c r="N224" s="19"/>
      <c r="O224" s="19"/>
      <c r="P224" s="19"/>
      <c r="Q224" s="19"/>
      <c r="R224" s="19"/>
      <c r="S224" s="19"/>
      <c r="T224" s="19"/>
      <c r="U224" s="19"/>
    </row>
    <row r="225" spans="1:21" ht="15.75">
      <c r="A225" s="19">
        <v>12</v>
      </c>
      <c r="B225" s="100" t="s">
        <v>346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>
        <v>500</v>
      </c>
      <c r="N225" s="19"/>
      <c r="O225" s="19"/>
      <c r="P225" s="19"/>
      <c r="Q225" s="19"/>
      <c r="R225" s="19"/>
      <c r="S225" s="19"/>
      <c r="T225" s="19"/>
      <c r="U225" s="19"/>
    </row>
    <row r="226" spans="1:21" ht="15.75">
      <c r="A226" s="19">
        <v>12</v>
      </c>
      <c r="B226" s="100" t="s">
        <v>347</v>
      </c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>
        <v>1000</v>
      </c>
      <c r="N226" s="19"/>
      <c r="O226" s="19"/>
      <c r="P226" s="19"/>
      <c r="Q226" s="19"/>
      <c r="R226" s="19"/>
      <c r="S226" s="19"/>
      <c r="T226" s="19"/>
      <c r="U226" s="19"/>
    </row>
    <row r="227" spans="1:21" ht="15.75">
      <c r="A227" s="19">
        <v>12</v>
      </c>
      <c r="B227" s="100" t="s">
        <v>348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>
        <v>500</v>
      </c>
      <c r="N227" s="19"/>
      <c r="O227" s="19"/>
      <c r="P227" s="19"/>
      <c r="Q227" s="19"/>
      <c r="R227" s="19"/>
      <c r="S227" s="19"/>
      <c r="T227" s="19"/>
      <c r="U227" s="19"/>
    </row>
    <row r="228" spans="1:21" ht="15.75">
      <c r="A228" s="19">
        <v>12</v>
      </c>
      <c r="B228" s="100" t="s">
        <v>349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>
        <v>500</v>
      </c>
      <c r="N228" s="19"/>
      <c r="O228" s="19"/>
      <c r="P228" s="19"/>
      <c r="Q228" s="19"/>
      <c r="R228" s="19"/>
      <c r="S228" s="19"/>
      <c r="T228" s="19"/>
      <c r="U228" s="19"/>
    </row>
    <row r="229" spans="1:21" ht="15.75">
      <c r="A229" s="19">
        <v>12</v>
      </c>
      <c r="B229" s="100" t="s">
        <v>350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>
        <v>500</v>
      </c>
      <c r="N229" s="19"/>
      <c r="O229" s="19"/>
      <c r="P229" s="19"/>
      <c r="Q229" s="19"/>
      <c r="R229" s="19"/>
      <c r="S229" s="19"/>
      <c r="T229" s="19"/>
      <c r="U229" s="19"/>
    </row>
    <row r="230" spans="1:21" ht="15.75">
      <c r="A230" s="19">
        <v>12</v>
      </c>
      <c r="B230" s="100" t="s">
        <v>351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>
        <v>500</v>
      </c>
      <c r="N230" s="19"/>
      <c r="O230" s="19"/>
      <c r="P230" s="19"/>
      <c r="Q230" s="19"/>
      <c r="R230" s="19"/>
      <c r="S230" s="19"/>
      <c r="T230" s="19"/>
      <c r="U230" s="19"/>
    </row>
    <row r="231" spans="1:21" ht="15.75">
      <c r="A231" s="19">
        <v>12</v>
      </c>
      <c r="B231" s="100" t="s">
        <v>352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>
        <v>500</v>
      </c>
      <c r="N231" s="19"/>
      <c r="O231" s="19"/>
      <c r="P231" s="19"/>
      <c r="Q231" s="19"/>
      <c r="R231" s="19"/>
      <c r="S231" s="19"/>
      <c r="T231" s="19"/>
      <c r="U231" s="19"/>
    </row>
    <row r="232" spans="1:21" ht="15.75">
      <c r="A232" s="19">
        <v>12</v>
      </c>
      <c r="B232" s="100" t="s">
        <v>353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500</v>
      </c>
      <c r="N232" s="19"/>
      <c r="O232" s="19"/>
      <c r="P232" s="19"/>
      <c r="Q232" s="19"/>
      <c r="R232" s="19"/>
      <c r="S232" s="19"/>
      <c r="T232" s="19"/>
      <c r="U232" s="19"/>
    </row>
    <row r="233" spans="1:21" ht="15.75">
      <c r="A233" s="19">
        <v>12</v>
      </c>
      <c r="B233" s="100" t="s">
        <v>354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>
        <v>500</v>
      </c>
      <c r="N233" s="19"/>
      <c r="O233" s="19"/>
      <c r="P233" s="19"/>
      <c r="Q233" s="19"/>
      <c r="R233" s="19"/>
      <c r="S233" s="19"/>
      <c r="T233" s="19"/>
      <c r="U233" s="19"/>
    </row>
    <row r="234" spans="1:21" ht="15.75">
      <c r="A234" s="19">
        <v>12</v>
      </c>
      <c r="B234" s="100" t="s">
        <v>355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>
        <v>500</v>
      </c>
      <c r="N234" s="19"/>
      <c r="O234" s="19"/>
      <c r="P234" s="19"/>
      <c r="Q234" s="19"/>
      <c r="R234" s="19"/>
      <c r="S234" s="19"/>
      <c r="T234" s="19"/>
      <c r="U234" s="19"/>
    </row>
    <row r="235" spans="1:21" ht="15.75">
      <c r="A235" s="19">
        <v>12</v>
      </c>
      <c r="B235" s="100" t="s">
        <v>356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500</v>
      </c>
      <c r="N235" s="19"/>
      <c r="O235" s="19"/>
      <c r="P235" s="19"/>
      <c r="Q235" s="19"/>
      <c r="R235" s="19"/>
      <c r="S235" s="19"/>
      <c r="T235" s="19"/>
      <c r="U235" s="19"/>
    </row>
    <row r="236" spans="1:21" ht="15.75">
      <c r="A236" s="19">
        <v>12</v>
      </c>
      <c r="B236" s="100" t="s">
        <v>357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>
        <v>500</v>
      </c>
      <c r="N236" s="19"/>
      <c r="O236" s="19"/>
      <c r="P236" s="19"/>
      <c r="Q236" s="19"/>
      <c r="R236" s="19"/>
      <c r="S236" s="19"/>
      <c r="T236" s="19"/>
      <c r="U236" s="19"/>
    </row>
    <row r="237" spans="1:21" ht="15.75">
      <c r="A237" s="19">
        <v>12</v>
      </c>
      <c r="B237" s="100" t="s">
        <v>358</v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>
        <v>500</v>
      </c>
      <c r="N237" s="19"/>
      <c r="O237" s="19"/>
      <c r="P237" s="19"/>
      <c r="Q237" s="19"/>
      <c r="R237" s="19"/>
      <c r="S237" s="19"/>
      <c r="T237" s="19"/>
      <c r="U237" s="19"/>
    </row>
    <row r="238" spans="1:21" ht="15.75">
      <c r="A238" s="19">
        <v>12</v>
      </c>
      <c r="B238" s="100" t="s">
        <v>359</v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>
        <v>500</v>
      </c>
      <c r="N238" s="19"/>
      <c r="O238" s="19"/>
      <c r="P238" s="19"/>
      <c r="Q238" s="19"/>
      <c r="R238" s="19"/>
      <c r="S238" s="19"/>
      <c r="T238" s="19"/>
      <c r="U238" s="19"/>
    </row>
    <row r="239" spans="1:21" ht="15.75">
      <c r="A239" s="19">
        <v>13</v>
      </c>
      <c r="B239" s="100" t="s">
        <v>377</v>
      </c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>
        <v>1000</v>
      </c>
      <c r="O239" s="19"/>
      <c r="P239" s="19"/>
      <c r="Q239" s="19"/>
      <c r="R239" s="19"/>
      <c r="S239" s="19"/>
      <c r="T239" s="19"/>
      <c r="U239" s="19"/>
    </row>
    <row r="240" spans="1:21" ht="15.75">
      <c r="A240" s="19">
        <v>13</v>
      </c>
      <c r="B240" s="100" t="s">
        <v>361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>
        <v>1000</v>
      </c>
      <c r="O240" s="19"/>
      <c r="P240" s="19"/>
      <c r="Q240" s="19"/>
      <c r="R240" s="19"/>
      <c r="S240" s="19"/>
      <c r="T240" s="19"/>
      <c r="U240" s="19"/>
    </row>
    <row r="241" spans="1:21" ht="15.75">
      <c r="A241" s="19">
        <v>13</v>
      </c>
      <c r="B241" s="100" t="s">
        <v>362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>
        <v>1000</v>
      </c>
      <c r="O241" s="19"/>
      <c r="P241" s="19"/>
      <c r="Q241" s="19"/>
      <c r="R241" s="19"/>
      <c r="S241" s="19"/>
      <c r="T241" s="19"/>
      <c r="U241" s="19"/>
    </row>
    <row r="242" spans="1:21" ht="15.75">
      <c r="A242" s="19">
        <v>13</v>
      </c>
      <c r="B242" s="100" t="s">
        <v>363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>
        <v>1000</v>
      </c>
      <c r="O242" s="19"/>
      <c r="P242" s="19"/>
      <c r="Q242" s="19"/>
      <c r="R242" s="19"/>
      <c r="S242" s="19"/>
      <c r="T242" s="19"/>
      <c r="U242" s="19"/>
    </row>
    <row r="243" spans="1:21" ht="15.75">
      <c r="A243" s="19">
        <v>13</v>
      </c>
      <c r="B243" s="100" t="s">
        <v>364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>
        <v>1000</v>
      </c>
      <c r="O243" s="19"/>
      <c r="P243" s="19"/>
      <c r="Q243" s="19"/>
      <c r="R243" s="19"/>
      <c r="S243" s="19"/>
      <c r="T243" s="19"/>
      <c r="U243" s="19"/>
    </row>
    <row r="244" spans="1:21" ht="15.75">
      <c r="A244" s="19">
        <v>13</v>
      </c>
      <c r="B244" s="100" t="s">
        <v>365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>
        <v>1000</v>
      </c>
      <c r="O244" s="19"/>
      <c r="P244" s="19"/>
      <c r="Q244" s="19"/>
      <c r="R244" s="19"/>
      <c r="S244" s="19"/>
      <c r="T244" s="19"/>
      <c r="U244" s="19"/>
    </row>
    <row r="245" spans="1:21" ht="15.75">
      <c r="A245" s="19">
        <v>13</v>
      </c>
      <c r="B245" s="100" t="s">
        <v>366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>
        <v>1000</v>
      </c>
      <c r="O245" s="19"/>
      <c r="P245" s="19"/>
      <c r="Q245" s="19"/>
      <c r="R245" s="19"/>
      <c r="S245" s="19"/>
      <c r="T245" s="19"/>
      <c r="U245" s="19"/>
    </row>
    <row r="246" spans="1:21" ht="15.75">
      <c r="A246" s="19">
        <v>13</v>
      </c>
      <c r="B246" s="100" t="s">
        <v>367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>
        <v>1000</v>
      </c>
      <c r="O246" s="19"/>
      <c r="P246" s="19"/>
      <c r="Q246" s="19"/>
      <c r="R246" s="19"/>
      <c r="S246" s="19"/>
      <c r="T246" s="19"/>
      <c r="U246" s="19"/>
    </row>
    <row r="247" spans="1:21" ht="15.75">
      <c r="A247" s="19">
        <v>13</v>
      </c>
      <c r="B247" s="100" t="s">
        <v>368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>
        <v>1000</v>
      </c>
      <c r="O247" s="19"/>
      <c r="P247" s="19"/>
      <c r="Q247" s="19"/>
      <c r="R247" s="19"/>
      <c r="S247" s="19"/>
      <c r="T247" s="19"/>
      <c r="U247" s="19"/>
    </row>
    <row r="248" spans="1:21" ht="15.75">
      <c r="A248" s="19">
        <v>13</v>
      </c>
      <c r="B248" s="100" t="s">
        <v>369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>
        <v>1000</v>
      </c>
      <c r="O248" s="19"/>
      <c r="P248" s="19"/>
      <c r="Q248" s="19"/>
      <c r="R248" s="19"/>
      <c r="S248" s="19"/>
      <c r="T248" s="19"/>
      <c r="U248" s="19"/>
    </row>
    <row r="249" spans="1:21" ht="15.75">
      <c r="A249" s="19">
        <v>13</v>
      </c>
      <c r="B249" s="100" t="s">
        <v>370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>
        <v>1000</v>
      </c>
      <c r="O249" s="19"/>
      <c r="P249" s="19"/>
      <c r="Q249" s="19"/>
      <c r="R249" s="19"/>
      <c r="S249" s="19"/>
      <c r="T249" s="19"/>
      <c r="U249" s="19"/>
    </row>
    <row r="250" spans="1:21" ht="15.75">
      <c r="A250" s="19">
        <v>13</v>
      </c>
      <c r="B250" s="100" t="s">
        <v>371</v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>
        <v>1000</v>
      </c>
      <c r="O250" s="19"/>
      <c r="P250" s="19"/>
      <c r="Q250" s="19"/>
      <c r="R250" s="19"/>
      <c r="S250" s="19"/>
      <c r="T250" s="19"/>
      <c r="U250" s="19"/>
    </row>
    <row r="251" spans="1:21" ht="15.75">
      <c r="A251" s="19">
        <v>13</v>
      </c>
      <c r="B251" s="100" t="s">
        <v>372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>
        <v>1000</v>
      </c>
      <c r="O251" s="19"/>
      <c r="P251" s="19"/>
      <c r="Q251" s="19"/>
      <c r="R251" s="19"/>
      <c r="S251" s="19"/>
      <c r="T251" s="19"/>
      <c r="U251" s="19"/>
    </row>
    <row r="252" spans="1:21" ht="15.75">
      <c r="A252" s="19">
        <v>13</v>
      </c>
      <c r="B252" s="100" t="s">
        <v>373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>
        <v>1000</v>
      </c>
      <c r="O252" s="19"/>
      <c r="P252" s="19"/>
      <c r="Q252" s="19"/>
      <c r="R252" s="19"/>
      <c r="S252" s="19"/>
      <c r="T252" s="19"/>
      <c r="U252" s="19"/>
    </row>
    <row r="253" spans="1:21" ht="15.75">
      <c r="A253" s="19">
        <v>13</v>
      </c>
      <c r="B253" s="100" t="s">
        <v>374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>
        <v>1000</v>
      </c>
      <c r="O253" s="19"/>
      <c r="P253" s="19"/>
      <c r="Q253" s="19"/>
      <c r="R253" s="19"/>
      <c r="S253" s="19"/>
      <c r="T253" s="19"/>
      <c r="U253" s="19"/>
    </row>
    <row r="254" spans="1:21" ht="15.75">
      <c r="A254" s="19">
        <v>13</v>
      </c>
      <c r="B254" s="100" t="s">
        <v>375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>
        <v>1000</v>
      </c>
      <c r="O254" s="19"/>
      <c r="P254" s="19"/>
      <c r="Q254" s="19"/>
      <c r="R254" s="19"/>
      <c r="S254" s="19"/>
      <c r="T254" s="19"/>
      <c r="U254" s="19"/>
    </row>
    <row r="255" spans="1:21" ht="15.75">
      <c r="A255" s="19">
        <v>13</v>
      </c>
      <c r="B255" s="100" t="s">
        <v>376</v>
      </c>
      <c r="C255" s="19"/>
      <c r="D255" s="19"/>
      <c r="E255" s="19"/>
      <c r="F255" s="19"/>
      <c r="G255" s="19"/>
      <c r="H255" s="19"/>
      <c r="I255" s="19"/>
      <c r="J255" s="19"/>
      <c r="K255" s="19">
        <v>500</v>
      </c>
      <c r="L255" s="19"/>
      <c r="M255" s="19"/>
      <c r="N255" s="19">
        <v>1000</v>
      </c>
      <c r="O255" s="19"/>
      <c r="P255" s="19"/>
      <c r="Q255" s="19"/>
      <c r="R255" s="19"/>
      <c r="S255" s="19"/>
      <c r="T255" s="19"/>
      <c r="U255" s="19"/>
    </row>
    <row r="256" spans="1:21" ht="15.75">
      <c r="A256" s="19"/>
      <c r="B256" s="100" t="s">
        <v>407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>
        <v>1000</v>
      </c>
      <c r="M256" s="19"/>
      <c r="N256" s="19">
        <v>1000</v>
      </c>
      <c r="O256" s="19"/>
      <c r="P256" s="19"/>
      <c r="Q256" s="19"/>
      <c r="R256" s="19"/>
      <c r="S256" s="19"/>
      <c r="T256" s="19"/>
      <c r="U256" s="19"/>
    </row>
    <row r="257" spans="1:21" ht="15.75">
      <c r="A257" s="19">
        <v>14</v>
      </c>
      <c r="B257" s="100" t="s">
        <v>405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>
        <v>500</v>
      </c>
      <c r="N257" s="19"/>
      <c r="O257" s="19"/>
      <c r="P257" s="19"/>
      <c r="Q257" s="19"/>
      <c r="R257" s="19"/>
      <c r="S257" s="19"/>
      <c r="T257" s="19"/>
      <c r="U257" s="19"/>
    </row>
    <row r="258" spans="1:21" ht="15.75">
      <c r="A258" s="19">
        <v>14</v>
      </c>
      <c r="B258" s="100" t="s">
        <v>379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>
        <v>500</v>
      </c>
      <c r="N258" s="19"/>
      <c r="O258" s="19"/>
      <c r="P258" s="19"/>
      <c r="Q258" s="19"/>
      <c r="R258" s="19"/>
      <c r="S258" s="19"/>
      <c r="T258" s="19"/>
      <c r="U258" s="19"/>
    </row>
    <row r="259" spans="1:21" ht="15.75">
      <c r="A259" s="19">
        <v>14</v>
      </c>
      <c r="B259" s="100" t="s">
        <v>380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>
        <v>500</v>
      </c>
      <c r="N259" s="19"/>
      <c r="O259" s="19"/>
      <c r="P259" s="19"/>
      <c r="Q259" s="19"/>
      <c r="R259" s="19"/>
      <c r="S259" s="19"/>
      <c r="T259" s="19"/>
      <c r="U259" s="19"/>
    </row>
    <row r="260" spans="1:21" ht="15.75">
      <c r="A260" s="19">
        <v>14</v>
      </c>
      <c r="B260" s="100" t="s">
        <v>381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>
        <v>500</v>
      </c>
      <c r="N260" s="19"/>
      <c r="O260" s="19"/>
      <c r="P260" s="19"/>
      <c r="Q260" s="19"/>
      <c r="R260" s="19"/>
      <c r="S260" s="19"/>
      <c r="T260" s="19"/>
      <c r="U260" s="19"/>
    </row>
    <row r="261" spans="1:21" ht="15.75">
      <c r="A261" s="19">
        <v>14</v>
      </c>
      <c r="B261" s="100" t="s">
        <v>382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>
        <v>500</v>
      </c>
      <c r="N261" s="19"/>
      <c r="O261" s="19"/>
      <c r="P261" s="19"/>
      <c r="Q261" s="19"/>
      <c r="R261" s="19"/>
      <c r="S261" s="19"/>
      <c r="T261" s="19"/>
      <c r="U261" s="19"/>
    </row>
    <row r="262" spans="1:21" ht="15.75">
      <c r="A262" s="19">
        <v>14</v>
      </c>
      <c r="B262" s="100" t="s">
        <v>383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>
        <v>500</v>
      </c>
      <c r="N262" s="19"/>
      <c r="O262" s="19"/>
      <c r="P262" s="19"/>
      <c r="Q262" s="19"/>
      <c r="R262" s="19"/>
      <c r="S262" s="19"/>
      <c r="T262" s="19"/>
      <c r="U262" s="19"/>
    </row>
    <row r="263" spans="1:21" ht="15.75">
      <c r="A263" s="19">
        <v>14</v>
      </c>
      <c r="B263" s="100" t="s">
        <v>384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>
        <v>500</v>
      </c>
      <c r="N263" s="19"/>
      <c r="O263" s="19"/>
      <c r="P263" s="19"/>
      <c r="Q263" s="19"/>
      <c r="R263" s="19"/>
      <c r="S263" s="19"/>
      <c r="T263" s="19"/>
      <c r="U263" s="19"/>
    </row>
    <row r="264" spans="1:21" ht="15.75">
      <c r="A264" s="19">
        <v>14</v>
      </c>
      <c r="B264" s="100" t="s">
        <v>385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>
        <v>500</v>
      </c>
      <c r="N264" s="19"/>
      <c r="O264" s="19"/>
      <c r="P264" s="19"/>
      <c r="Q264" s="19"/>
      <c r="R264" s="19"/>
      <c r="S264" s="19"/>
      <c r="T264" s="19"/>
      <c r="U264" s="19"/>
    </row>
    <row r="265" spans="1:21" ht="15.75">
      <c r="A265" s="19">
        <v>14</v>
      </c>
      <c r="B265" s="100" t="s">
        <v>386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>
        <v>500</v>
      </c>
      <c r="N265" s="19"/>
      <c r="O265" s="19"/>
      <c r="P265" s="19"/>
      <c r="Q265" s="19"/>
      <c r="R265" s="19"/>
      <c r="S265" s="19"/>
      <c r="T265" s="19"/>
      <c r="U265" s="19"/>
    </row>
    <row r="266" spans="1:21" ht="15.75">
      <c r="A266" s="19">
        <v>14</v>
      </c>
      <c r="B266" s="100" t="s">
        <v>387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>
        <v>500</v>
      </c>
      <c r="N266" s="19"/>
      <c r="O266" s="19"/>
      <c r="P266" s="19"/>
      <c r="Q266" s="19"/>
      <c r="R266" s="19"/>
      <c r="S266" s="19"/>
      <c r="T266" s="19"/>
      <c r="U266" s="19"/>
    </row>
    <row r="267" spans="1:21" ht="15.75">
      <c r="A267" s="19">
        <v>14</v>
      </c>
      <c r="B267" s="100" t="s">
        <v>388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>
        <v>500</v>
      </c>
      <c r="N267" s="19"/>
      <c r="O267" s="19"/>
      <c r="P267" s="19"/>
      <c r="Q267" s="19"/>
      <c r="R267" s="19"/>
      <c r="S267" s="19"/>
      <c r="T267" s="19"/>
      <c r="U267" s="19"/>
    </row>
    <row r="268" spans="1:21" ht="15.75">
      <c r="A268" s="19">
        <v>14</v>
      </c>
      <c r="B268" s="100" t="s">
        <v>389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>
        <v>500</v>
      </c>
      <c r="N268" s="19"/>
      <c r="O268" s="19"/>
      <c r="P268" s="19"/>
      <c r="Q268" s="19"/>
      <c r="R268" s="19"/>
      <c r="S268" s="19"/>
      <c r="T268" s="19"/>
      <c r="U268" s="19"/>
    </row>
    <row r="269" spans="1:21" ht="15.75">
      <c r="A269" s="19">
        <v>14</v>
      </c>
      <c r="B269" s="100" t="s">
        <v>390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>
        <v>500</v>
      </c>
      <c r="N269" s="19"/>
      <c r="O269" s="19"/>
      <c r="P269" s="19"/>
      <c r="Q269" s="19"/>
      <c r="R269" s="19"/>
      <c r="S269" s="19"/>
      <c r="T269" s="19"/>
      <c r="U269" s="19"/>
    </row>
    <row r="270" spans="1:21" ht="15.75">
      <c r="A270" s="19">
        <v>14</v>
      </c>
      <c r="B270" s="100" t="s">
        <v>391</v>
      </c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>
        <v>500</v>
      </c>
      <c r="N270" s="19"/>
      <c r="O270" s="19"/>
      <c r="P270" s="19"/>
      <c r="Q270" s="19"/>
      <c r="R270" s="19"/>
      <c r="S270" s="19"/>
      <c r="T270" s="19"/>
      <c r="U270" s="19"/>
    </row>
    <row r="271" spans="1:21" ht="15.75">
      <c r="A271" s="19">
        <v>14</v>
      </c>
      <c r="B271" s="100" t="s">
        <v>392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>
        <v>500</v>
      </c>
      <c r="N271" s="19"/>
      <c r="O271" s="19"/>
      <c r="P271" s="19"/>
      <c r="Q271" s="19"/>
      <c r="R271" s="19"/>
      <c r="S271" s="19"/>
      <c r="T271" s="19"/>
      <c r="U271" s="19"/>
    </row>
    <row r="272" spans="1:21" ht="15.75">
      <c r="A272" s="19">
        <v>14</v>
      </c>
      <c r="B272" s="100" t="s">
        <v>393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>
        <v>500</v>
      </c>
      <c r="N272" s="19"/>
      <c r="O272" s="19"/>
      <c r="P272" s="19"/>
      <c r="Q272" s="19"/>
      <c r="R272" s="19"/>
      <c r="S272" s="19"/>
      <c r="T272" s="19"/>
      <c r="U272" s="19"/>
    </row>
    <row r="273" spans="1:21" ht="15.75">
      <c r="A273" s="19">
        <v>14</v>
      </c>
      <c r="B273" s="100" t="s">
        <v>394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>
        <v>500</v>
      </c>
      <c r="N273" s="19"/>
      <c r="O273" s="19"/>
      <c r="P273" s="19"/>
      <c r="Q273" s="19"/>
      <c r="R273" s="19"/>
      <c r="S273" s="19"/>
      <c r="T273" s="19"/>
      <c r="U273" s="19"/>
    </row>
    <row r="274" spans="1:21" ht="15.75">
      <c r="A274" s="19">
        <v>14</v>
      </c>
      <c r="B274" s="100" t="s">
        <v>395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>
        <v>500</v>
      </c>
      <c r="N274" s="19"/>
      <c r="O274" s="19"/>
      <c r="P274" s="19"/>
      <c r="Q274" s="19"/>
      <c r="R274" s="19"/>
      <c r="S274" s="19"/>
      <c r="T274" s="19"/>
      <c r="U274" s="19"/>
    </row>
    <row r="275" spans="1:21" ht="15.75">
      <c r="A275" s="19">
        <v>14</v>
      </c>
      <c r="B275" s="100" t="s">
        <v>396</v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>
        <v>500</v>
      </c>
      <c r="N275" s="19"/>
      <c r="O275" s="19"/>
      <c r="P275" s="19"/>
      <c r="Q275" s="19"/>
      <c r="R275" s="19"/>
      <c r="S275" s="19"/>
      <c r="T275" s="19"/>
      <c r="U275" s="19"/>
    </row>
    <row r="276" spans="1:21" ht="15.75">
      <c r="A276" s="19">
        <v>14</v>
      </c>
      <c r="B276" s="100" t="s">
        <v>397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>
        <v>500</v>
      </c>
      <c r="N276" s="19"/>
      <c r="O276" s="19"/>
      <c r="P276" s="19"/>
      <c r="Q276" s="19"/>
      <c r="R276" s="19"/>
      <c r="S276" s="19"/>
      <c r="T276" s="19"/>
      <c r="U276" s="19"/>
    </row>
    <row r="277" spans="1:21" ht="15.75">
      <c r="A277" s="19">
        <v>14</v>
      </c>
      <c r="B277" s="100" t="s">
        <v>378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>
        <v>500</v>
      </c>
      <c r="N277" s="19"/>
      <c r="O277" s="19"/>
      <c r="P277" s="19"/>
      <c r="Q277" s="19"/>
      <c r="R277" s="19"/>
      <c r="S277" s="19"/>
      <c r="T277" s="19"/>
      <c r="U277" s="19"/>
    </row>
    <row r="278" spans="1:21" ht="15.75">
      <c r="A278" s="19">
        <v>14</v>
      </c>
      <c r="B278" s="100" t="s">
        <v>398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>
        <v>500</v>
      </c>
      <c r="N278" s="19"/>
      <c r="O278" s="19"/>
      <c r="P278" s="19"/>
      <c r="Q278" s="19"/>
      <c r="R278" s="19"/>
      <c r="S278" s="19"/>
      <c r="T278" s="19"/>
      <c r="U278" s="19"/>
    </row>
    <row r="279" spans="1:21" ht="15.75">
      <c r="A279" s="19">
        <v>14</v>
      </c>
      <c r="B279" s="100" t="s">
        <v>399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>
        <v>500</v>
      </c>
      <c r="N279" s="19"/>
      <c r="O279" s="19"/>
      <c r="P279" s="19"/>
      <c r="Q279" s="19"/>
      <c r="R279" s="19"/>
      <c r="S279" s="19"/>
      <c r="T279" s="19"/>
      <c r="U279" s="19"/>
    </row>
    <row r="280" spans="1:21" ht="15.75">
      <c r="A280" s="19">
        <v>14</v>
      </c>
      <c r="B280" s="100" t="s">
        <v>400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>
        <v>500</v>
      </c>
      <c r="N280" s="19"/>
      <c r="O280" s="19"/>
      <c r="P280" s="19"/>
      <c r="Q280" s="19"/>
      <c r="R280" s="19"/>
      <c r="S280" s="19"/>
      <c r="T280" s="19"/>
      <c r="U280" s="19"/>
    </row>
    <row r="281" spans="1:21" ht="15.75">
      <c r="A281" s="19">
        <v>14</v>
      </c>
      <c r="B281" s="100" t="s">
        <v>401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>
        <v>500</v>
      </c>
      <c r="N281" s="19"/>
      <c r="O281" s="19"/>
      <c r="P281" s="19"/>
      <c r="Q281" s="19"/>
      <c r="R281" s="19"/>
      <c r="S281" s="19"/>
      <c r="T281" s="19"/>
      <c r="U281" s="19"/>
    </row>
    <row r="282" spans="1:21" ht="15.75">
      <c r="A282" s="19">
        <v>14</v>
      </c>
      <c r="B282" s="100" t="s">
        <v>402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>
        <v>500</v>
      </c>
      <c r="N282" s="19"/>
      <c r="O282" s="19"/>
      <c r="P282" s="19"/>
      <c r="Q282" s="19"/>
      <c r="R282" s="19"/>
      <c r="S282" s="19"/>
      <c r="T282" s="19"/>
      <c r="U282" s="19"/>
    </row>
    <row r="283" spans="1:21" ht="15.75">
      <c r="A283" s="19">
        <v>14</v>
      </c>
      <c r="B283" s="100" t="s">
        <v>403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>
        <v>500</v>
      </c>
      <c r="N283" s="19"/>
      <c r="O283" s="19"/>
      <c r="P283" s="19"/>
      <c r="Q283" s="19"/>
      <c r="R283" s="19"/>
      <c r="S283" s="19"/>
      <c r="T283" s="19"/>
      <c r="U283" s="19"/>
    </row>
    <row r="284" spans="1:21" ht="15.75">
      <c r="A284" s="19">
        <v>14</v>
      </c>
      <c r="B284" s="100" t="s">
        <v>404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>
        <v>500</v>
      </c>
      <c r="N284" s="19"/>
      <c r="O284" s="19"/>
      <c r="P284" s="19"/>
      <c r="Q284" s="19"/>
      <c r="R284" s="19"/>
      <c r="S284" s="19"/>
      <c r="T284" s="19"/>
      <c r="U284" s="19"/>
    </row>
    <row r="285" spans="1:21" ht="15.75">
      <c r="A285" s="19"/>
      <c r="B285" s="19" t="s">
        <v>411</v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15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5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ht="15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ht="15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5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ht="15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ht="15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5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15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5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5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ht="15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ht="15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5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ht="15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ht="15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5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ht="15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ht="15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5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ht="15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ht="15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5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ht="15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ht="15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5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ht="15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ht="15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5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5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ht="15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5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15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15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5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ht="15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5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5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ht="15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ht="15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5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ht="15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ht="15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5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ht="15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ht="15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5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ht="15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ht="15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ht="15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ht="15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ht="15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ht="15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ht="15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ht="15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ht="15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ht="15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ht="15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ht="15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ht="15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ht="15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ht="15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ht="15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ht="15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ht="15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ht="15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ht="15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ht="15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ht="15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ht="15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ht="15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ht="15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ht="15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ht="15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ht="15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2:16" ht="15.75">
      <c r="B362" s="21" t="s">
        <v>294</v>
      </c>
      <c r="J362" s="21">
        <f aca="true" t="shared" si="0" ref="J362:O362">SUM(J4:J361)</f>
        <v>23000</v>
      </c>
      <c r="K362" s="21">
        <f t="shared" si="0"/>
        <v>55000</v>
      </c>
      <c r="L362" s="21">
        <f t="shared" si="0"/>
        <v>26200</v>
      </c>
      <c r="M362" s="21">
        <f t="shared" si="0"/>
        <v>40000</v>
      </c>
      <c r="N362" s="21">
        <f t="shared" si="0"/>
        <v>19000</v>
      </c>
      <c r="O362" s="21">
        <f t="shared" si="0"/>
        <v>0</v>
      </c>
      <c r="P362" s="21">
        <f>SUM(P4:P361)</f>
        <v>0</v>
      </c>
    </row>
  </sheetData>
  <sheetProtection/>
  <mergeCells count="9">
    <mergeCell ref="P2:Q2"/>
    <mergeCell ref="R2:S2"/>
    <mergeCell ref="T2:U2"/>
    <mergeCell ref="A1:O1"/>
    <mergeCell ref="A2:A3"/>
    <mergeCell ref="H2:I2"/>
    <mergeCell ref="J2:K2"/>
    <mergeCell ref="L2:M2"/>
    <mergeCell ref="N2:O2"/>
  </mergeCells>
  <printOptions/>
  <pageMargins left="0.7086614173228347" right="0.35433070866141736" top="0.6299212598425197" bottom="0.5905511811023623" header="0.4724409448818898" footer="0.31496062992125984"/>
  <pageSetup horizontalDpi="600" verticalDpi="600" orientation="portrait" paperSize="9" r:id="rId1"/>
  <headerFooter alignWithMargins="0">
    <oddFooter>&amp;C第 &amp;P 頁，共 &amp;N 頁&amp;R&amp;D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5">
      <selection activeCell="E49" sqref="E49"/>
    </sheetView>
  </sheetViews>
  <sheetFormatPr defaultColWidth="9.00390625" defaultRowHeight="16.5"/>
  <cols>
    <col min="1" max="1" width="4.625" style="0" customWidth="1"/>
    <col min="2" max="3" width="3.50390625" style="0" customWidth="1"/>
    <col min="4" max="4" width="10.375" style="0" customWidth="1"/>
    <col min="5" max="5" width="30.50390625" style="0" customWidth="1"/>
    <col min="7" max="8" width="8.625" style="0" customWidth="1"/>
    <col min="9" max="9" width="3.625" style="0" customWidth="1"/>
  </cols>
  <sheetData>
    <row r="1" spans="1:8" ht="30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24">
      <c r="A2" s="111" t="s">
        <v>295</v>
      </c>
      <c r="B2" s="111"/>
      <c r="C2" s="111"/>
      <c r="D2" s="111"/>
      <c r="E2" s="111"/>
      <c r="F2" s="111"/>
      <c r="G2" s="111"/>
      <c r="H2" s="111"/>
    </row>
    <row r="3" spans="1:8" ht="15.75">
      <c r="A3" s="7" t="s">
        <v>252</v>
      </c>
      <c r="B3" s="83" t="s">
        <v>1</v>
      </c>
      <c r="C3" s="83" t="s">
        <v>2</v>
      </c>
      <c r="D3" s="83" t="s">
        <v>229</v>
      </c>
      <c r="E3" s="83" t="s">
        <v>3</v>
      </c>
      <c r="F3" s="88" t="s">
        <v>4</v>
      </c>
      <c r="G3" s="83" t="s">
        <v>233</v>
      </c>
      <c r="H3" s="83" t="s">
        <v>234</v>
      </c>
    </row>
    <row r="4" spans="1:14" ht="15.75">
      <c r="A4" s="7">
        <v>102</v>
      </c>
      <c r="B4" s="7">
        <v>9</v>
      </c>
      <c r="C4" s="7">
        <v>1</v>
      </c>
      <c r="D4" s="7" t="s">
        <v>236</v>
      </c>
      <c r="E4" s="7" t="s">
        <v>237</v>
      </c>
      <c r="F4" s="7">
        <v>1020901</v>
      </c>
      <c r="G4" s="87">
        <v>90565</v>
      </c>
      <c r="H4" s="87"/>
      <c r="I4" s="78"/>
      <c r="J4" s="78"/>
      <c r="K4" s="78"/>
      <c r="L4" s="78"/>
      <c r="M4" s="78"/>
      <c r="N4" s="78"/>
    </row>
    <row r="5" spans="1:14" ht="19.5">
      <c r="A5" s="7"/>
      <c r="B5" s="1"/>
      <c r="C5" s="1"/>
      <c r="D5" s="7" t="s">
        <v>235</v>
      </c>
      <c r="E5" s="7"/>
      <c r="F5" s="7">
        <v>1020901</v>
      </c>
      <c r="G5" s="87"/>
      <c r="H5" s="87">
        <v>90565</v>
      </c>
      <c r="I5" s="78"/>
      <c r="J5" s="78"/>
      <c r="K5" s="78"/>
      <c r="L5" s="78"/>
      <c r="M5" s="78"/>
      <c r="N5" s="78"/>
    </row>
    <row r="6" spans="1:14" ht="19.5">
      <c r="A6" s="7"/>
      <c r="B6" s="1"/>
      <c r="C6" s="1">
        <v>1</v>
      </c>
      <c r="D6" s="7" t="s">
        <v>236</v>
      </c>
      <c r="E6" s="7" t="s">
        <v>322</v>
      </c>
      <c r="F6" s="7">
        <v>1020902</v>
      </c>
      <c r="G6" s="87">
        <v>76</v>
      </c>
      <c r="H6" s="87"/>
      <c r="I6" s="78"/>
      <c r="J6" s="78"/>
      <c r="K6" s="78"/>
      <c r="L6" s="78"/>
      <c r="M6" s="78"/>
      <c r="N6" s="78"/>
    </row>
    <row r="7" spans="1:14" ht="19.5">
      <c r="A7" s="7"/>
      <c r="B7" s="1"/>
      <c r="C7" s="1"/>
      <c r="D7" s="7" t="s">
        <v>296</v>
      </c>
      <c r="E7" s="7"/>
      <c r="F7" s="7">
        <v>1020902</v>
      </c>
      <c r="G7" s="87"/>
      <c r="H7" s="87">
        <v>76</v>
      </c>
      <c r="I7" s="78"/>
      <c r="J7" s="78"/>
      <c r="K7" s="78"/>
      <c r="L7" s="78"/>
      <c r="M7" s="78"/>
      <c r="N7" s="78"/>
    </row>
    <row r="8" spans="1:14" ht="15.75">
      <c r="A8" s="7"/>
      <c r="B8" s="7">
        <v>10</v>
      </c>
      <c r="C8" s="7">
        <v>2</v>
      </c>
      <c r="D8" s="7" t="s">
        <v>236</v>
      </c>
      <c r="E8" s="7" t="s">
        <v>297</v>
      </c>
      <c r="F8" s="7">
        <v>1021001</v>
      </c>
      <c r="G8" s="87">
        <v>20000</v>
      </c>
      <c r="H8" s="87"/>
      <c r="I8" s="78"/>
      <c r="J8" s="78"/>
      <c r="K8" s="78"/>
      <c r="L8" s="78"/>
      <c r="M8" s="78"/>
      <c r="N8" s="78"/>
    </row>
    <row r="9" spans="1:14" ht="15.75">
      <c r="A9" s="7"/>
      <c r="B9" s="7"/>
      <c r="C9" s="7"/>
      <c r="D9" s="7" t="s">
        <v>238</v>
      </c>
      <c r="E9" s="7"/>
      <c r="F9" s="7">
        <v>1021001</v>
      </c>
      <c r="G9" s="87"/>
      <c r="H9" s="87">
        <v>20000</v>
      </c>
      <c r="I9" s="78"/>
      <c r="J9" s="78"/>
      <c r="K9" s="78"/>
      <c r="L9" s="78"/>
      <c r="M9" s="78"/>
      <c r="N9" s="78"/>
    </row>
    <row r="10" spans="1:14" ht="15.75">
      <c r="A10" s="7"/>
      <c r="B10" s="7">
        <v>10</v>
      </c>
      <c r="C10" s="7">
        <v>15</v>
      </c>
      <c r="D10" s="7" t="s">
        <v>236</v>
      </c>
      <c r="E10" s="7" t="s">
        <v>298</v>
      </c>
      <c r="F10" s="7">
        <v>1021002</v>
      </c>
      <c r="G10" s="87">
        <v>5000</v>
      </c>
      <c r="H10" s="87"/>
      <c r="I10" s="78"/>
      <c r="J10" s="78"/>
      <c r="K10" s="78"/>
      <c r="L10" s="78"/>
      <c r="M10" s="78"/>
      <c r="N10" s="78"/>
    </row>
    <row r="11" spans="1:14" ht="15.75">
      <c r="A11" s="7"/>
      <c r="B11" s="7"/>
      <c r="C11" s="7"/>
      <c r="D11" s="7" t="s">
        <v>238</v>
      </c>
      <c r="E11" s="7"/>
      <c r="F11" s="7">
        <v>1021002</v>
      </c>
      <c r="G11" s="87"/>
      <c r="H11" s="87">
        <v>5000</v>
      </c>
      <c r="I11" s="78"/>
      <c r="J11" s="78"/>
      <c r="K11" s="78"/>
      <c r="L11" s="78"/>
      <c r="M11" s="78"/>
      <c r="N11" s="78"/>
    </row>
    <row r="12" spans="1:14" ht="15.75">
      <c r="A12" s="7"/>
      <c r="B12" s="7"/>
      <c r="C12" s="7">
        <v>18</v>
      </c>
      <c r="D12" s="7" t="s">
        <v>236</v>
      </c>
      <c r="E12" s="7" t="s">
        <v>299</v>
      </c>
      <c r="F12" s="7">
        <v>1021003</v>
      </c>
      <c r="G12" s="87">
        <v>1000</v>
      </c>
      <c r="H12" s="87"/>
      <c r="I12" s="78"/>
      <c r="J12" s="78"/>
      <c r="K12" s="78"/>
      <c r="L12" s="78"/>
      <c r="M12" s="78"/>
      <c r="N12" s="78"/>
    </row>
    <row r="13" spans="1:14" ht="15.75">
      <c r="A13" s="7"/>
      <c r="B13" s="7"/>
      <c r="C13" s="7"/>
      <c r="D13" s="7" t="s">
        <v>238</v>
      </c>
      <c r="E13" s="7"/>
      <c r="F13" s="7">
        <v>1021003</v>
      </c>
      <c r="G13" s="87"/>
      <c r="H13" s="87">
        <v>1000</v>
      </c>
      <c r="I13" s="78"/>
      <c r="J13" s="78"/>
      <c r="K13" s="78"/>
      <c r="L13" s="78"/>
      <c r="M13" s="78"/>
      <c r="N13" s="78"/>
    </row>
    <row r="14" spans="1:14" ht="15.75">
      <c r="A14" s="7"/>
      <c r="B14" s="7">
        <v>11</v>
      </c>
      <c r="C14" s="7">
        <v>15</v>
      </c>
      <c r="D14" s="7" t="s">
        <v>236</v>
      </c>
      <c r="E14" s="7" t="s">
        <v>300</v>
      </c>
      <c r="F14" s="7">
        <v>1021101</v>
      </c>
      <c r="G14" s="87">
        <v>1000</v>
      </c>
      <c r="H14" s="87"/>
      <c r="I14" s="78"/>
      <c r="J14" s="78"/>
      <c r="K14" s="78"/>
      <c r="L14" s="78"/>
      <c r="M14" s="78"/>
      <c r="N14" s="78"/>
    </row>
    <row r="15" spans="1:14" ht="15.75">
      <c r="A15" s="7"/>
      <c r="B15" s="7"/>
      <c r="C15" s="7"/>
      <c r="D15" s="7" t="s">
        <v>238</v>
      </c>
      <c r="E15" s="7"/>
      <c r="F15" s="7">
        <v>1021101</v>
      </c>
      <c r="G15" s="87"/>
      <c r="H15" s="87">
        <v>1000</v>
      </c>
      <c r="I15" s="78"/>
      <c r="J15" s="78"/>
      <c r="K15" s="78"/>
      <c r="L15" s="78"/>
      <c r="M15" s="78"/>
      <c r="N15" s="78"/>
    </row>
    <row r="16" spans="1:14" ht="15.75">
      <c r="A16" s="7"/>
      <c r="B16" s="7">
        <v>12</v>
      </c>
      <c r="C16" s="7">
        <v>14</v>
      </c>
      <c r="D16" s="7" t="s">
        <v>236</v>
      </c>
      <c r="E16" s="7" t="s">
        <v>301</v>
      </c>
      <c r="F16" s="7">
        <v>1021201</v>
      </c>
      <c r="G16" s="87">
        <v>1000</v>
      </c>
      <c r="H16" s="87"/>
      <c r="I16" s="78"/>
      <c r="J16" s="78"/>
      <c r="K16" s="78"/>
      <c r="L16" s="78"/>
      <c r="M16" s="78"/>
      <c r="N16" s="78"/>
    </row>
    <row r="17" spans="1:14" ht="15.75">
      <c r="A17" s="7"/>
      <c r="B17" s="7"/>
      <c r="C17" s="7"/>
      <c r="D17" s="7" t="s">
        <v>238</v>
      </c>
      <c r="E17" s="7"/>
      <c r="F17" s="7">
        <v>1021201</v>
      </c>
      <c r="G17" s="87"/>
      <c r="H17" s="87">
        <v>1000</v>
      </c>
      <c r="I17" s="78"/>
      <c r="J17" s="78"/>
      <c r="K17" s="78"/>
      <c r="L17" s="78"/>
      <c r="M17" s="78"/>
      <c r="N17" s="78"/>
    </row>
    <row r="18" spans="1:14" ht="15.75">
      <c r="A18" s="7"/>
      <c r="B18" s="7"/>
      <c r="C18" s="7">
        <v>21</v>
      </c>
      <c r="D18" s="7" t="s">
        <v>236</v>
      </c>
      <c r="E18" s="7" t="s">
        <v>323</v>
      </c>
      <c r="F18" s="7">
        <v>1021202</v>
      </c>
      <c r="G18" s="87">
        <v>81</v>
      </c>
      <c r="H18" s="87"/>
      <c r="I18" s="78"/>
      <c r="J18" s="78"/>
      <c r="K18" s="78"/>
      <c r="L18" s="78"/>
      <c r="M18" s="78"/>
      <c r="N18" s="78"/>
    </row>
    <row r="19" spans="1:14" ht="15.75">
      <c r="A19" s="7"/>
      <c r="B19" s="7"/>
      <c r="C19" s="7"/>
      <c r="D19" s="7" t="s">
        <v>296</v>
      </c>
      <c r="E19" s="7"/>
      <c r="F19" s="7">
        <v>1021202</v>
      </c>
      <c r="G19" s="87"/>
      <c r="H19" s="87">
        <v>81</v>
      </c>
      <c r="I19" s="78"/>
      <c r="J19" s="78"/>
      <c r="K19" s="78"/>
      <c r="L19" s="78"/>
      <c r="M19" s="78"/>
      <c r="N19" s="78"/>
    </row>
    <row r="20" spans="1:14" ht="15.75">
      <c r="A20" s="7">
        <v>103</v>
      </c>
      <c r="B20" s="7">
        <v>1</v>
      </c>
      <c r="C20" s="7">
        <v>8</v>
      </c>
      <c r="D20" s="7" t="s">
        <v>236</v>
      </c>
      <c r="E20" s="7" t="s">
        <v>302</v>
      </c>
      <c r="F20" s="7">
        <v>1030101</v>
      </c>
      <c r="G20" s="87">
        <v>500</v>
      </c>
      <c r="H20" s="87"/>
      <c r="I20" s="78"/>
      <c r="J20" s="78"/>
      <c r="K20" s="78"/>
      <c r="L20" s="78"/>
      <c r="M20" s="78"/>
      <c r="N20" s="78"/>
    </row>
    <row r="21" spans="1:14" ht="15.75">
      <c r="A21" s="7"/>
      <c r="B21" s="7"/>
      <c r="C21" s="7"/>
      <c r="D21" s="7" t="s">
        <v>238</v>
      </c>
      <c r="E21" s="7"/>
      <c r="F21" s="7">
        <v>1030101</v>
      </c>
      <c r="G21" s="87"/>
      <c r="H21" s="87">
        <v>500</v>
      </c>
      <c r="I21" s="78"/>
      <c r="J21" s="78"/>
      <c r="K21" s="78"/>
      <c r="L21" s="78"/>
      <c r="M21" s="78"/>
      <c r="N21" s="78"/>
    </row>
    <row r="22" spans="1:14" ht="15.75">
      <c r="A22" s="7"/>
      <c r="B22" s="7"/>
      <c r="C22" s="7">
        <v>8</v>
      </c>
      <c r="D22" s="7" t="s">
        <v>255</v>
      </c>
      <c r="E22" s="7" t="s">
        <v>303</v>
      </c>
      <c r="F22" s="7">
        <v>1030102</v>
      </c>
      <c r="G22" s="87">
        <v>5000</v>
      </c>
      <c r="H22" s="87"/>
      <c r="I22" s="78"/>
      <c r="J22" s="78"/>
      <c r="K22" s="78"/>
      <c r="L22" s="78"/>
      <c r="M22" s="78"/>
      <c r="N22" s="78"/>
    </row>
    <row r="23" spans="1:14" ht="15.75">
      <c r="A23" s="7"/>
      <c r="B23" s="7"/>
      <c r="C23" s="7"/>
      <c r="D23" s="7" t="s">
        <v>239</v>
      </c>
      <c r="E23" s="7" t="s">
        <v>304</v>
      </c>
      <c r="F23" s="7">
        <v>1030102</v>
      </c>
      <c r="G23" s="87">
        <v>460</v>
      </c>
      <c r="H23" s="87"/>
      <c r="I23" s="78"/>
      <c r="J23" s="78"/>
      <c r="K23" s="78"/>
      <c r="L23" s="78"/>
      <c r="M23" s="78"/>
      <c r="N23" s="78"/>
    </row>
    <row r="24" spans="1:14" ht="15.75">
      <c r="A24" s="7"/>
      <c r="B24" s="7"/>
      <c r="C24" s="7"/>
      <c r="D24" s="7" t="s">
        <v>236</v>
      </c>
      <c r="E24" s="7"/>
      <c r="F24" s="7">
        <v>1030102</v>
      </c>
      <c r="G24" s="87"/>
      <c r="H24" s="87">
        <v>5460</v>
      </c>
      <c r="I24" s="78"/>
      <c r="J24" s="78"/>
      <c r="K24" s="78"/>
      <c r="L24" s="78"/>
      <c r="M24" s="78"/>
      <c r="N24" s="78"/>
    </row>
    <row r="25" spans="1:14" ht="15.75">
      <c r="A25" s="7"/>
      <c r="B25" s="7">
        <v>3</v>
      </c>
      <c r="C25" s="7">
        <v>11</v>
      </c>
      <c r="D25" s="7" t="s">
        <v>236</v>
      </c>
      <c r="E25" s="7" t="s">
        <v>305</v>
      </c>
      <c r="F25" s="7">
        <v>1030311</v>
      </c>
      <c r="G25" s="87">
        <v>3000</v>
      </c>
      <c r="H25" s="87"/>
      <c r="I25" s="78"/>
      <c r="J25" s="78"/>
      <c r="K25" s="78"/>
      <c r="L25" s="78"/>
      <c r="M25" s="78"/>
      <c r="N25" s="78"/>
    </row>
    <row r="26" spans="1:14" ht="15.75">
      <c r="A26" s="7"/>
      <c r="B26" s="7"/>
      <c r="C26" s="7"/>
      <c r="D26" s="7" t="s">
        <v>238</v>
      </c>
      <c r="E26" s="7"/>
      <c r="F26" s="7">
        <v>1030311</v>
      </c>
      <c r="G26" s="87"/>
      <c r="H26" s="87">
        <v>3000</v>
      </c>
      <c r="I26" s="78"/>
      <c r="J26" s="78"/>
      <c r="K26" s="78"/>
      <c r="L26" s="78"/>
      <c r="M26" s="78"/>
      <c r="N26" s="78"/>
    </row>
    <row r="27" spans="1:14" ht="15.75">
      <c r="A27" s="7"/>
      <c r="B27" s="7">
        <v>5</v>
      </c>
      <c r="C27" s="7">
        <v>14</v>
      </c>
      <c r="D27" s="7" t="s">
        <v>236</v>
      </c>
      <c r="E27" s="7" t="s">
        <v>306</v>
      </c>
      <c r="F27" s="7">
        <v>1030501</v>
      </c>
      <c r="G27" s="87">
        <v>16500</v>
      </c>
      <c r="H27" s="87"/>
      <c r="I27" s="78"/>
      <c r="J27" s="78"/>
      <c r="K27" s="78"/>
      <c r="L27" s="78"/>
      <c r="M27" s="78"/>
      <c r="N27" s="78"/>
    </row>
    <row r="28" spans="1:14" ht="15.75">
      <c r="A28" s="7"/>
      <c r="B28" s="7"/>
      <c r="C28" s="7"/>
      <c r="D28" s="7" t="s">
        <v>238</v>
      </c>
      <c r="E28" s="7"/>
      <c r="F28" s="7">
        <v>1030501</v>
      </c>
      <c r="G28" s="87"/>
      <c r="H28" s="87">
        <v>16500</v>
      </c>
      <c r="I28" s="78"/>
      <c r="J28" s="78"/>
      <c r="K28" s="78"/>
      <c r="L28" s="78"/>
      <c r="M28" s="78"/>
      <c r="N28" s="78"/>
    </row>
    <row r="29" spans="1:14" ht="15.75">
      <c r="A29" s="7"/>
      <c r="B29" s="7">
        <v>6</v>
      </c>
      <c r="C29" s="7">
        <v>11</v>
      </c>
      <c r="D29" s="7" t="s">
        <v>254</v>
      </c>
      <c r="E29" s="7" t="s">
        <v>307</v>
      </c>
      <c r="F29" s="7">
        <v>1030601</v>
      </c>
      <c r="G29" s="87">
        <v>20000</v>
      </c>
      <c r="H29" s="87"/>
      <c r="I29" s="78"/>
      <c r="J29" s="78"/>
      <c r="K29" s="78"/>
      <c r="L29" s="78"/>
      <c r="M29" s="78"/>
      <c r="N29" s="78"/>
    </row>
    <row r="30" spans="1:14" ht="15.75">
      <c r="A30" s="7"/>
      <c r="B30" s="7"/>
      <c r="C30" s="7"/>
      <c r="D30" s="7" t="s">
        <v>236</v>
      </c>
      <c r="E30" s="7"/>
      <c r="F30" s="7">
        <v>1030601</v>
      </c>
      <c r="G30" s="87"/>
      <c r="H30" s="87">
        <v>20000</v>
      </c>
      <c r="I30" s="78"/>
      <c r="J30" s="78"/>
      <c r="K30" s="78"/>
      <c r="L30" s="78"/>
      <c r="M30" s="78"/>
      <c r="N30" s="78"/>
    </row>
    <row r="31" spans="1:14" ht="15.75">
      <c r="A31" s="7"/>
      <c r="B31" s="7"/>
      <c r="C31" s="7">
        <v>11</v>
      </c>
      <c r="D31" s="7" t="s">
        <v>254</v>
      </c>
      <c r="E31" s="7" t="s">
        <v>308</v>
      </c>
      <c r="F31" s="7">
        <v>1030602</v>
      </c>
      <c r="G31" s="87">
        <v>20000</v>
      </c>
      <c r="H31" s="87"/>
      <c r="I31" s="78"/>
      <c r="J31" s="78"/>
      <c r="K31" s="78"/>
      <c r="L31" s="78"/>
      <c r="M31" s="78"/>
      <c r="N31" s="78"/>
    </row>
    <row r="32" spans="1:14" ht="15.75">
      <c r="A32" s="7"/>
      <c r="B32" s="7"/>
      <c r="C32" s="7"/>
      <c r="D32" s="7" t="s">
        <v>236</v>
      </c>
      <c r="E32" s="7"/>
      <c r="F32" s="7">
        <v>1030602</v>
      </c>
      <c r="G32" s="87"/>
      <c r="H32" s="87">
        <v>20000</v>
      </c>
      <c r="I32" s="78"/>
      <c r="J32" s="78"/>
      <c r="K32" s="78"/>
      <c r="L32" s="78"/>
      <c r="M32" s="78"/>
      <c r="N32" s="78"/>
    </row>
    <row r="33" spans="1:14" ht="15.75">
      <c r="A33" s="7"/>
      <c r="B33" s="7"/>
      <c r="C33" s="7">
        <v>13</v>
      </c>
      <c r="D33" s="7" t="s">
        <v>236</v>
      </c>
      <c r="E33" s="7" t="s">
        <v>309</v>
      </c>
      <c r="F33" s="7">
        <v>1030603</v>
      </c>
      <c r="G33" s="87">
        <v>3000</v>
      </c>
      <c r="H33" s="87"/>
      <c r="I33" s="78"/>
      <c r="J33" s="78"/>
      <c r="K33" s="78"/>
      <c r="L33" s="78"/>
      <c r="M33" s="78"/>
      <c r="N33" s="78"/>
    </row>
    <row r="34" spans="1:14" ht="15.75">
      <c r="A34" s="7"/>
      <c r="B34" s="7"/>
      <c r="C34" s="7"/>
      <c r="D34" s="7" t="s">
        <v>238</v>
      </c>
      <c r="E34" s="7"/>
      <c r="F34" s="7">
        <v>1030603</v>
      </c>
      <c r="G34" s="87"/>
      <c r="H34" s="87">
        <v>3000</v>
      </c>
      <c r="I34" s="78"/>
      <c r="J34" s="78"/>
      <c r="K34" s="78"/>
      <c r="L34" s="78"/>
      <c r="M34" s="78"/>
      <c r="N34" s="78"/>
    </row>
    <row r="35" spans="1:14" ht="15.75">
      <c r="A35" s="7"/>
      <c r="B35" s="7"/>
      <c r="C35" s="7">
        <v>21</v>
      </c>
      <c r="D35" s="7" t="s">
        <v>236</v>
      </c>
      <c r="E35" s="7" t="s">
        <v>310</v>
      </c>
      <c r="F35" s="7">
        <v>1030604</v>
      </c>
      <c r="G35" s="87">
        <v>187</v>
      </c>
      <c r="H35" s="87"/>
      <c r="I35" s="78"/>
      <c r="J35" s="78"/>
      <c r="K35" s="78"/>
      <c r="L35" s="78"/>
      <c r="M35" s="78"/>
      <c r="N35" s="78"/>
    </row>
    <row r="36" spans="1:14" ht="15.75">
      <c r="A36" s="7"/>
      <c r="B36" s="7"/>
      <c r="C36" s="7"/>
      <c r="D36" s="7" t="s">
        <v>253</v>
      </c>
      <c r="E36" s="7"/>
      <c r="F36" s="7">
        <v>1030604</v>
      </c>
      <c r="G36" s="87"/>
      <c r="H36" s="87">
        <v>187</v>
      </c>
      <c r="I36" s="78"/>
      <c r="J36" s="78"/>
      <c r="K36" s="78"/>
      <c r="L36" s="78"/>
      <c r="M36" s="78"/>
      <c r="N36" s="78"/>
    </row>
    <row r="37" spans="1:14" ht="15.75">
      <c r="A37" s="7"/>
      <c r="B37" s="7">
        <v>7</v>
      </c>
      <c r="C37" s="7">
        <v>4</v>
      </c>
      <c r="D37" s="7" t="s">
        <v>236</v>
      </c>
      <c r="E37" s="7" t="s">
        <v>311</v>
      </c>
      <c r="F37" s="7">
        <v>1030701</v>
      </c>
      <c r="G37" s="87">
        <v>1000</v>
      </c>
      <c r="H37" s="87"/>
      <c r="I37" s="78"/>
      <c r="J37" s="78"/>
      <c r="K37" s="78"/>
      <c r="L37" s="78"/>
      <c r="M37" s="78"/>
      <c r="N37" s="78"/>
    </row>
    <row r="38" spans="1:14" ht="15.75">
      <c r="A38" s="7"/>
      <c r="B38" s="7"/>
      <c r="C38" s="7"/>
      <c r="D38" s="7" t="s">
        <v>238</v>
      </c>
      <c r="E38" s="7"/>
      <c r="F38" s="7">
        <v>1030701</v>
      </c>
      <c r="G38" s="87"/>
      <c r="H38" s="87">
        <v>1000</v>
      </c>
      <c r="I38" s="78"/>
      <c r="J38" s="78"/>
      <c r="K38" s="78"/>
      <c r="L38" s="78"/>
      <c r="M38" s="78"/>
      <c r="N38" s="78"/>
    </row>
    <row r="39" spans="1:14" ht="15.75">
      <c r="A39" s="7"/>
      <c r="B39" s="7">
        <v>9</v>
      </c>
      <c r="C39" s="7">
        <v>18</v>
      </c>
      <c r="D39" s="7" t="s">
        <v>236</v>
      </c>
      <c r="E39" s="7" t="s">
        <v>312</v>
      </c>
      <c r="F39" s="7">
        <v>1030901</v>
      </c>
      <c r="G39" s="87">
        <v>2000</v>
      </c>
      <c r="H39" s="87"/>
      <c r="I39" s="78"/>
      <c r="J39" s="78"/>
      <c r="K39" s="78"/>
      <c r="L39" s="78"/>
      <c r="M39" s="78"/>
      <c r="N39" s="78"/>
    </row>
    <row r="40" spans="1:14" ht="15.75">
      <c r="A40" s="7"/>
      <c r="B40" s="7"/>
      <c r="C40" s="7"/>
      <c r="D40" s="7" t="s">
        <v>238</v>
      </c>
      <c r="E40" s="7"/>
      <c r="F40" s="7">
        <v>1030901</v>
      </c>
      <c r="G40" s="87"/>
      <c r="H40" s="87">
        <v>2000</v>
      </c>
      <c r="I40" s="78"/>
      <c r="J40" s="78"/>
      <c r="K40" s="78"/>
      <c r="L40" s="78"/>
      <c r="M40" s="78"/>
      <c r="N40" s="78"/>
    </row>
    <row r="41" spans="1:14" ht="15.75">
      <c r="A41" s="7"/>
      <c r="B41" s="7"/>
      <c r="C41" s="7">
        <v>19</v>
      </c>
      <c r="D41" s="7" t="s">
        <v>236</v>
      </c>
      <c r="E41" s="7" t="s">
        <v>313</v>
      </c>
      <c r="F41" s="7">
        <v>1030902</v>
      </c>
      <c r="G41" s="87">
        <v>5000</v>
      </c>
      <c r="H41" s="87"/>
      <c r="I41" s="78"/>
      <c r="J41" s="78"/>
      <c r="K41" s="78"/>
      <c r="L41" s="78"/>
      <c r="M41" s="78"/>
      <c r="N41" s="78"/>
    </row>
    <row r="42" spans="1:14" ht="15.75">
      <c r="A42" s="7"/>
      <c r="B42" s="7"/>
      <c r="C42" s="7"/>
      <c r="D42" s="7" t="s">
        <v>238</v>
      </c>
      <c r="E42" s="7"/>
      <c r="F42" s="7">
        <v>1030902</v>
      </c>
      <c r="G42" s="87"/>
      <c r="H42" s="87">
        <v>5000</v>
      </c>
      <c r="I42" s="78"/>
      <c r="J42" s="78"/>
      <c r="K42" s="78"/>
      <c r="L42" s="78"/>
      <c r="M42" s="78"/>
      <c r="N42" s="78"/>
    </row>
    <row r="43" spans="1:14" ht="15.75">
      <c r="A43" s="7"/>
      <c r="B43" s="7">
        <v>11</v>
      </c>
      <c r="C43" s="7">
        <v>12</v>
      </c>
      <c r="D43" s="7" t="s">
        <v>236</v>
      </c>
      <c r="E43" s="7" t="s">
        <v>314</v>
      </c>
      <c r="F43" s="7">
        <v>1031101</v>
      </c>
      <c r="G43" s="87">
        <v>14000</v>
      </c>
      <c r="H43" s="87"/>
      <c r="I43" s="78"/>
      <c r="J43" s="78"/>
      <c r="K43" s="78"/>
      <c r="L43" s="78"/>
      <c r="M43" s="78"/>
      <c r="N43" s="78"/>
    </row>
    <row r="44" spans="1:14" ht="15.75">
      <c r="A44" s="7"/>
      <c r="B44" s="7"/>
      <c r="C44" s="7"/>
      <c r="D44" s="7" t="s">
        <v>238</v>
      </c>
      <c r="E44" s="7"/>
      <c r="F44" s="7">
        <v>1031101</v>
      </c>
      <c r="G44" s="87"/>
      <c r="H44" s="87">
        <v>14000</v>
      </c>
      <c r="I44" s="78"/>
      <c r="J44" s="78"/>
      <c r="K44" s="78"/>
      <c r="L44" s="78"/>
      <c r="M44" s="78"/>
      <c r="N44" s="78"/>
    </row>
    <row r="45" spans="1:14" ht="15.75">
      <c r="A45" s="7"/>
      <c r="B45" s="7">
        <v>12</v>
      </c>
      <c r="C45" s="7">
        <v>18</v>
      </c>
      <c r="D45" s="7" t="s">
        <v>255</v>
      </c>
      <c r="E45" s="7" t="s">
        <v>315</v>
      </c>
      <c r="F45" s="7">
        <v>1031201</v>
      </c>
      <c r="G45" s="87">
        <v>9000</v>
      </c>
      <c r="H45" s="87"/>
      <c r="I45" s="78"/>
      <c r="J45" s="78"/>
      <c r="K45" s="78"/>
      <c r="L45" s="78"/>
      <c r="M45" s="78"/>
      <c r="N45" s="78"/>
    </row>
    <row r="46" spans="1:14" ht="15.75">
      <c r="A46" s="7"/>
      <c r="B46" s="7"/>
      <c r="C46" s="7"/>
      <c r="D46" s="7" t="s">
        <v>236</v>
      </c>
      <c r="E46" s="7"/>
      <c r="F46" s="7">
        <v>1031201</v>
      </c>
      <c r="G46" s="87"/>
      <c r="H46" s="87">
        <v>9000</v>
      </c>
      <c r="I46" s="78"/>
      <c r="J46" s="78"/>
      <c r="K46" s="78"/>
      <c r="L46" s="78"/>
      <c r="M46" s="78"/>
      <c r="N46" s="78"/>
    </row>
    <row r="47" spans="1:14" ht="15.75">
      <c r="A47" s="7"/>
      <c r="B47" s="7"/>
      <c r="C47" s="7">
        <v>21</v>
      </c>
      <c r="D47" s="7" t="s">
        <v>236</v>
      </c>
      <c r="E47" s="7" t="s">
        <v>316</v>
      </c>
      <c r="F47" s="7">
        <v>1031202</v>
      </c>
      <c r="G47" s="87">
        <v>166</v>
      </c>
      <c r="H47" s="87"/>
      <c r="I47" s="78"/>
      <c r="J47" s="78"/>
      <c r="K47" s="78"/>
      <c r="L47" s="78"/>
      <c r="M47" s="78"/>
      <c r="N47" s="78"/>
    </row>
    <row r="48" spans="1:14" ht="15.75">
      <c r="A48" s="7"/>
      <c r="B48" s="7"/>
      <c r="C48" s="7"/>
      <c r="D48" s="7" t="s">
        <v>253</v>
      </c>
      <c r="E48" s="7"/>
      <c r="F48" s="7">
        <v>1031202</v>
      </c>
      <c r="G48" s="87"/>
      <c r="H48" s="87">
        <v>166</v>
      </c>
      <c r="I48" s="78"/>
      <c r="J48" s="78"/>
      <c r="K48" s="78"/>
      <c r="L48" s="78"/>
      <c r="M48" s="78"/>
      <c r="N48" s="78"/>
    </row>
    <row r="49" spans="1:8" ht="15.75">
      <c r="A49" s="7">
        <v>104</v>
      </c>
      <c r="B49" s="7">
        <v>6</v>
      </c>
      <c r="C49" s="7">
        <v>10</v>
      </c>
      <c r="D49" s="7" t="s">
        <v>236</v>
      </c>
      <c r="E49" s="7" t="s">
        <v>317</v>
      </c>
      <c r="F49" s="7">
        <v>1040601</v>
      </c>
      <c r="G49" s="87">
        <v>17000</v>
      </c>
      <c r="H49" s="87"/>
    </row>
    <row r="50" spans="1:8" ht="15.75">
      <c r="A50" s="7"/>
      <c r="B50" s="7"/>
      <c r="C50" s="7"/>
      <c r="D50" s="7" t="s">
        <v>238</v>
      </c>
      <c r="E50" s="7"/>
      <c r="F50" s="7">
        <v>1040601</v>
      </c>
      <c r="G50" s="87"/>
      <c r="H50" s="87">
        <v>17000</v>
      </c>
    </row>
    <row r="51" spans="1:8" ht="15.75">
      <c r="A51" s="7"/>
      <c r="B51" s="7"/>
      <c r="C51" s="7">
        <v>11</v>
      </c>
      <c r="D51" s="7" t="s">
        <v>236</v>
      </c>
      <c r="E51" s="7" t="s">
        <v>318</v>
      </c>
      <c r="F51" s="7">
        <v>1040602</v>
      </c>
      <c r="G51" s="87">
        <v>1000</v>
      </c>
      <c r="H51" s="87"/>
    </row>
    <row r="52" spans="1:8" ht="15.75">
      <c r="A52" s="7"/>
      <c r="B52" s="7"/>
      <c r="C52" s="7"/>
      <c r="D52" s="7" t="s">
        <v>238</v>
      </c>
      <c r="E52" s="7"/>
      <c r="F52" s="7">
        <v>1040602</v>
      </c>
      <c r="G52" s="87"/>
      <c r="H52" s="87">
        <v>1000</v>
      </c>
    </row>
    <row r="53" spans="1:8" ht="15.75">
      <c r="A53" s="7"/>
      <c r="B53" s="7"/>
      <c r="C53" s="7">
        <v>15</v>
      </c>
      <c r="D53" s="7" t="s">
        <v>236</v>
      </c>
      <c r="E53" s="7" t="s">
        <v>319</v>
      </c>
      <c r="F53" s="7">
        <v>1040603</v>
      </c>
      <c r="G53" s="87">
        <v>1000</v>
      </c>
      <c r="H53" s="87"/>
    </row>
    <row r="54" spans="1:8" ht="15.75">
      <c r="A54" s="7"/>
      <c r="B54" s="7"/>
      <c r="C54" s="7"/>
      <c r="D54" s="7" t="s">
        <v>238</v>
      </c>
      <c r="E54" s="7"/>
      <c r="F54" s="7">
        <v>1040603</v>
      </c>
      <c r="G54" s="87"/>
      <c r="H54" s="87">
        <v>1000</v>
      </c>
    </row>
    <row r="55" spans="1:8" ht="15.75">
      <c r="A55" s="7"/>
      <c r="B55" s="7"/>
      <c r="C55" s="7">
        <v>21</v>
      </c>
      <c r="D55" s="7" t="s">
        <v>236</v>
      </c>
      <c r="E55" s="7" t="s">
        <v>256</v>
      </c>
      <c r="F55" s="7">
        <v>1040604</v>
      </c>
      <c r="G55" s="87">
        <v>177</v>
      </c>
      <c r="H55" s="87"/>
    </row>
    <row r="56" spans="1:8" ht="15.75">
      <c r="A56" s="7"/>
      <c r="B56" s="7"/>
      <c r="C56" s="7"/>
      <c r="D56" s="7" t="s">
        <v>253</v>
      </c>
      <c r="E56" s="7"/>
      <c r="F56" s="7">
        <v>1040604</v>
      </c>
      <c r="G56" s="87"/>
      <c r="H56" s="87">
        <v>177</v>
      </c>
    </row>
    <row r="57" spans="1:8" ht="15.75">
      <c r="A57" s="7"/>
      <c r="B57" s="7"/>
      <c r="C57" s="7">
        <v>24</v>
      </c>
      <c r="D57" s="7" t="s">
        <v>254</v>
      </c>
      <c r="E57" s="7" t="s">
        <v>320</v>
      </c>
      <c r="F57" s="7">
        <v>1040605</v>
      </c>
      <c r="G57" s="87">
        <v>40000</v>
      </c>
      <c r="H57" s="87"/>
    </row>
    <row r="58" spans="1:8" ht="15.75">
      <c r="A58" s="7"/>
      <c r="B58" s="7"/>
      <c r="C58" s="7"/>
      <c r="D58" s="7" t="s">
        <v>236</v>
      </c>
      <c r="E58" s="7"/>
      <c r="F58" s="7">
        <v>1040605</v>
      </c>
      <c r="G58" s="87"/>
      <c r="H58" s="87">
        <v>40000</v>
      </c>
    </row>
    <row r="59" spans="1:8" ht="15.75">
      <c r="A59" s="7"/>
      <c r="B59" s="7"/>
      <c r="C59" s="7"/>
      <c r="D59" s="7"/>
      <c r="E59" s="86" t="s">
        <v>257</v>
      </c>
      <c r="F59" s="7"/>
      <c r="G59" s="87"/>
      <c r="H59" s="87"/>
    </row>
    <row r="60" spans="1:8" ht="15.75">
      <c r="A60" s="7"/>
      <c r="B60" s="7"/>
      <c r="C60" s="7"/>
      <c r="D60" s="7"/>
      <c r="E60" s="7"/>
      <c r="F60" s="7"/>
      <c r="G60" s="87"/>
      <c r="H60" s="87"/>
    </row>
    <row r="61" spans="1:8" ht="15.75">
      <c r="A61" s="7"/>
      <c r="B61" s="7"/>
      <c r="C61" s="7"/>
      <c r="D61" s="7"/>
      <c r="E61" s="7"/>
      <c r="F61" s="7"/>
      <c r="G61" s="87">
        <f>SUM(G4:G59)</f>
        <v>277712</v>
      </c>
      <c r="H61" s="87">
        <f>SUM(H4:H59)</f>
        <v>277712</v>
      </c>
    </row>
  </sheetData>
  <sheetProtection/>
  <mergeCells count="2">
    <mergeCell ref="A2:H2"/>
    <mergeCell ref="A1:H1"/>
  </mergeCells>
  <printOptions horizontalCentered="1"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  <headerFooter alignWithMargins="0"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69">
      <selection activeCell="H53" sqref="H53"/>
    </sheetView>
  </sheetViews>
  <sheetFormatPr defaultColWidth="9.00390625" defaultRowHeight="16.5"/>
  <cols>
    <col min="1" max="1" width="4.50390625" style="0" customWidth="1"/>
    <col min="2" max="3" width="4.125" style="0" customWidth="1"/>
    <col min="4" max="4" width="30.50390625" style="0" bestFit="1" customWidth="1"/>
    <col min="6" max="7" width="10.375" style="0" customWidth="1"/>
  </cols>
  <sheetData>
    <row r="1" spans="1:8" ht="24">
      <c r="A1" s="113" t="s">
        <v>321</v>
      </c>
      <c r="B1" s="113"/>
      <c r="C1" s="113"/>
      <c r="D1" s="113"/>
      <c r="E1" s="113"/>
      <c r="F1" s="113"/>
      <c r="G1" s="113"/>
      <c r="H1" s="113"/>
    </row>
    <row r="2" spans="2:8" ht="25.5" customHeight="1">
      <c r="B2" s="112" t="s">
        <v>244</v>
      </c>
      <c r="C2" s="112"/>
      <c r="D2" s="112"/>
      <c r="E2" s="112"/>
      <c r="F2" s="112"/>
      <c r="G2" s="112"/>
      <c r="H2" s="112"/>
    </row>
    <row r="3" spans="1:8" ht="19.5">
      <c r="A3" s="7" t="s">
        <v>258</v>
      </c>
      <c r="B3" s="80" t="s">
        <v>227</v>
      </c>
      <c r="C3" s="80" t="s">
        <v>228</v>
      </c>
      <c r="D3" s="81" t="s">
        <v>230</v>
      </c>
      <c r="E3" s="77" t="s">
        <v>232</v>
      </c>
      <c r="F3" s="82" t="s">
        <v>241</v>
      </c>
      <c r="G3" s="82" t="s">
        <v>242</v>
      </c>
      <c r="H3" s="83" t="s">
        <v>243</v>
      </c>
    </row>
    <row r="4" spans="1:8" ht="15.75">
      <c r="A4" s="89">
        <v>102</v>
      </c>
      <c r="B4" s="7">
        <v>9</v>
      </c>
      <c r="C4" s="7">
        <v>1</v>
      </c>
      <c r="D4" s="7" t="s">
        <v>237</v>
      </c>
      <c r="E4" s="7">
        <v>1020901</v>
      </c>
      <c r="F4" s="87">
        <v>90565</v>
      </c>
      <c r="G4" s="84"/>
      <c r="H4" s="84">
        <f>F4-G4</f>
        <v>90565</v>
      </c>
    </row>
    <row r="5" spans="1:8" ht="15.75">
      <c r="A5" s="7"/>
      <c r="B5" s="7"/>
      <c r="C5" s="7">
        <v>1</v>
      </c>
      <c r="D5" s="7" t="s">
        <v>322</v>
      </c>
      <c r="E5" s="7">
        <v>1020902</v>
      </c>
      <c r="F5" s="87">
        <v>76</v>
      </c>
      <c r="G5" s="87"/>
      <c r="H5" s="84">
        <f>H4+F5-G5</f>
        <v>90641</v>
      </c>
    </row>
    <row r="6" spans="1:8" ht="15.75">
      <c r="A6" s="7"/>
      <c r="B6" s="7">
        <v>10</v>
      </c>
      <c r="C6" s="7">
        <v>2</v>
      </c>
      <c r="D6" s="7" t="s">
        <v>297</v>
      </c>
      <c r="E6" s="7">
        <v>1021001</v>
      </c>
      <c r="F6" s="87">
        <v>20000</v>
      </c>
      <c r="G6" s="87"/>
      <c r="H6" s="84">
        <f aca="true" t="shared" si="0" ref="H6:H13">H5+F6-G6</f>
        <v>110641</v>
      </c>
    </row>
    <row r="7" spans="1:8" ht="15.75">
      <c r="A7" s="7"/>
      <c r="B7" s="7"/>
      <c r="C7" s="7">
        <v>15</v>
      </c>
      <c r="D7" s="7" t="s">
        <v>298</v>
      </c>
      <c r="E7" s="7">
        <v>1021002</v>
      </c>
      <c r="F7" s="87">
        <v>5000</v>
      </c>
      <c r="G7" s="7"/>
      <c r="H7" s="84">
        <f t="shared" si="0"/>
        <v>115641</v>
      </c>
    </row>
    <row r="8" spans="1:8" ht="15.75">
      <c r="A8" s="7"/>
      <c r="B8" s="7"/>
      <c r="C8" s="7">
        <v>18</v>
      </c>
      <c r="D8" s="7" t="s">
        <v>299</v>
      </c>
      <c r="E8" s="7">
        <v>1021003</v>
      </c>
      <c r="F8" s="87">
        <v>1000</v>
      </c>
      <c r="G8" s="7"/>
      <c r="H8" s="84">
        <f t="shared" si="0"/>
        <v>116641</v>
      </c>
    </row>
    <row r="9" spans="1:8" ht="15.75">
      <c r="A9" s="7"/>
      <c r="B9" s="7">
        <v>11</v>
      </c>
      <c r="C9" s="7">
        <v>15</v>
      </c>
      <c r="D9" s="7" t="s">
        <v>300</v>
      </c>
      <c r="E9" s="7">
        <v>1021101</v>
      </c>
      <c r="F9" s="87">
        <v>1000</v>
      </c>
      <c r="G9" s="7"/>
      <c r="H9" s="84">
        <f t="shared" si="0"/>
        <v>117641</v>
      </c>
    </row>
    <row r="10" spans="1:8" ht="15.75">
      <c r="A10" s="7"/>
      <c r="B10" s="7">
        <v>12</v>
      </c>
      <c r="C10" s="7">
        <v>14</v>
      </c>
      <c r="D10" s="7" t="s">
        <v>301</v>
      </c>
      <c r="E10" s="7">
        <v>1021201</v>
      </c>
      <c r="F10" s="87">
        <v>1000</v>
      </c>
      <c r="G10" s="7"/>
      <c r="H10" s="84">
        <f t="shared" si="0"/>
        <v>118641</v>
      </c>
    </row>
    <row r="11" spans="1:8" ht="15.75">
      <c r="A11" s="7"/>
      <c r="B11" s="7"/>
      <c r="C11" s="7">
        <v>21</v>
      </c>
      <c r="D11" s="7" t="s">
        <v>323</v>
      </c>
      <c r="E11" s="7">
        <v>1021202</v>
      </c>
      <c r="F11" s="87">
        <v>81</v>
      </c>
      <c r="G11" s="7"/>
      <c r="H11" s="84">
        <f t="shared" si="0"/>
        <v>118722</v>
      </c>
    </row>
    <row r="12" spans="1:8" ht="15.75">
      <c r="A12" s="7">
        <v>103</v>
      </c>
      <c r="B12" s="7">
        <v>1</v>
      </c>
      <c r="C12" s="7">
        <v>8</v>
      </c>
      <c r="D12" s="7" t="s">
        <v>302</v>
      </c>
      <c r="E12" s="7">
        <v>1030101</v>
      </c>
      <c r="F12" s="87">
        <v>500</v>
      </c>
      <c r="G12" s="87"/>
      <c r="H12" s="84">
        <f t="shared" si="0"/>
        <v>119222</v>
      </c>
    </row>
    <row r="13" spans="1:8" ht="15.75">
      <c r="A13" s="7"/>
      <c r="B13" s="7"/>
      <c r="C13" s="7">
        <v>8</v>
      </c>
      <c r="D13" s="7" t="s">
        <v>303</v>
      </c>
      <c r="E13" s="7">
        <v>1030102</v>
      </c>
      <c r="F13" s="87"/>
      <c r="G13" s="87">
        <v>5460</v>
      </c>
      <c r="H13" s="84">
        <f t="shared" si="0"/>
        <v>113762</v>
      </c>
    </row>
    <row r="14" spans="1:8" ht="15.75">
      <c r="A14" s="7"/>
      <c r="B14" s="7">
        <v>3</v>
      </c>
      <c r="C14" s="7">
        <v>11</v>
      </c>
      <c r="D14" s="7" t="s">
        <v>305</v>
      </c>
      <c r="E14" s="7">
        <v>1030311</v>
      </c>
      <c r="F14" s="87">
        <v>3000</v>
      </c>
      <c r="G14" s="7"/>
      <c r="H14" s="84">
        <f aca="true" t="shared" si="1" ref="H14:H30">H13+F14-G14</f>
        <v>116762</v>
      </c>
    </row>
    <row r="15" spans="1:8" ht="15.75">
      <c r="A15" s="7"/>
      <c r="B15" s="7">
        <v>5</v>
      </c>
      <c r="C15" s="7">
        <v>14</v>
      </c>
      <c r="D15" s="7" t="s">
        <v>306</v>
      </c>
      <c r="E15" s="7">
        <v>1030501</v>
      </c>
      <c r="F15" s="87">
        <v>16500</v>
      </c>
      <c r="G15" s="7"/>
      <c r="H15" s="84">
        <f t="shared" si="1"/>
        <v>133262</v>
      </c>
    </row>
    <row r="16" spans="1:8" ht="15.75">
      <c r="A16" s="7"/>
      <c r="B16" s="7">
        <v>6</v>
      </c>
      <c r="C16" s="7">
        <v>11</v>
      </c>
      <c r="D16" s="7" t="s">
        <v>307</v>
      </c>
      <c r="E16" s="7">
        <v>1030601</v>
      </c>
      <c r="F16" s="87"/>
      <c r="G16" s="87">
        <v>20000</v>
      </c>
      <c r="H16" s="84">
        <f t="shared" si="1"/>
        <v>113262</v>
      </c>
    </row>
    <row r="17" spans="1:8" ht="15.75">
      <c r="A17" s="7"/>
      <c r="B17" s="7"/>
      <c r="C17" s="7">
        <v>11</v>
      </c>
      <c r="D17" s="7" t="s">
        <v>308</v>
      </c>
      <c r="E17" s="7">
        <v>1030602</v>
      </c>
      <c r="F17" s="87"/>
      <c r="G17" s="87">
        <v>20000</v>
      </c>
      <c r="H17" s="84">
        <f t="shared" si="1"/>
        <v>93262</v>
      </c>
    </row>
    <row r="18" spans="1:8" ht="15.75">
      <c r="A18" s="7"/>
      <c r="B18" s="7"/>
      <c r="C18" s="7">
        <v>13</v>
      </c>
      <c r="D18" s="7" t="s">
        <v>309</v>
      </c>
      <c r="E18" s="7">
        <v>1030603</v>
      </c>
      <c r="F18" s="87">
        <v>3000</v>
      </c>
      <c r="G18" s="7"/>
      <c r="H18" s="84">
        <f t="shared" si="1"/>
        <v>96262</v>
      </c>
    </row>
    <row r="19" spans="1:8" ht="15.75">
      <c r="A19" s="7"/>
      <c r="B19" s="7"/>
      <c r="C19" s="7">
        <v>21</v>
      </c>
      <c r="D19" s="7" t="s">
        <v>310</v>
      </c>
      <c r="E19" s="7">
        <v>1030604</v>
      </c>
      <c r="F19" s="87">
        <v>187</v>
      </c>
      <c r="G19" s="87"/>
      <c r="H19" s="84">
        <f t="shared" si="1"/>
        <v>96449</v>
      </c>
    </row>
    <row r="20" spans="1:8" ht="15.75">
      <c r="A20" s="7"/>
      <c r="B20" s="7">
        <v>7</v>
      </c>
      <c r="C20" s="7">
        <v>4</v>
      </c>
      <c r="D20" s="7" t="s">
        <v>311</v>
      </c>
      <c r="E20" s="7">
        <v>1030701</v>
      </c>
      <c r="F20" s="87">
        <v>1000</v>
      </c>
      <c r="G20" s="7"/>
      <c r="H20" s="84">
        <f t="shared" si="1"/>
        <v>97449</v>
      </c>
    </row>
    <row r="21" spans="1:8" ht="15.75">
      <c r="A21" s="7"/>
      <c r="B21" s="7">
        <v>9</v>
      </c>
      <c r="C21" s="7">
        <v>18</v>
      </c>
      <c r="D21" s="7" t="s">
        <v>312</v>
      </c>
      <c r="E21" s="7">
        <v>1030901</v>
      </c>
      <c r="F21" s="87">
        <v>2000</v>
      </c>
      <c r="G21" s="7"/>
      <c r="H21" s="84">
        <f t="shared" si="1"/>
        <v>99449</v>
      </c>
    </row>
    <row r="22" spans="1:8" ht="15.75">
      <c r="A22" s="7"/>
      <c r="B22" s="7"/>
      <c r="C22" s="7">
        <v>19</v>
      </c>
      <c r="D22" s="7" t="s">
        <v>313</v>
      </c>
      <c r="E22" s="7">
        <v>1030902</v>
      </c>
      <c r="F22" s="87">
        <v>5000</v>
      </c>
      <c r="G22" s="7"/>
      <c r="H22" s="84">
        <f t="shared" si="1"/>
        <v>104449</v>
      </c>
    </row>
    <row r="23" spans="1:8" ht="15.75">
      <c r="A23" s="7"/>
      <c r="B23" s="7">
        <v>11</v>
      </c>
      <c r="C23" s="7">
        <v>12</v>
      </c>
      <c r="D23" s="7" t="s">
        <v>314</v>
      </c>
      <c r="E23" s="7">
        <v>1031101</v>
      </c>
      <c r="F23" s="87">
        <v>14000</v>
      </c>
      <c r="G23" s="87"/>
      <c r="H23" s="84">
        <f t="shared" si="1"/>
        <v>118449</v>
      </c>
    </row>
    <row r="24" spans="1:8" ht="15.75">
      <c r="A24" s="7"/>
      <c r="B24" s="7">
        <v>12</v>
      </c>
      <c r="C24" s="7">
        <v>18</v>
      </c>
      <c r="D24" s="7" t="s">
        <v>315</v>
      </c>
      <c r="E24" s="7">
        <v>1031201</v>
      </c>
      <c r="F24" s="87"/>
      <c r="G24" s="87">
        <v>9000</v>
      </c>
      <c r="H24" s="84">
        <f t="shared" si="1"/>
        <v>109449</v>
      </c>
    </row>
    <row r="25" spans="1:8" ht="15.75">
      <c r="A25" s="7"/>
      <c r="B25" s="7"/>
      <c r="C25" s="7">
        <v>21</v>
      </c>
      <c r="D25" s="7" t="s">
        <v>316</v>
      </c>
      <c r="E25" s="7">
        <v>1031202</v>
      </c>
      <c r="F25" s="87">
        <v>166</v>
      </c>
      <c r="G25" s="87"/>
      <c r="H25" s="84">
        <f t="shared" si="1"/>
        <v>109615</v>
      </c>
    </row>
    <row r="26" spans="1:8" ht="15.75">
      <c r="A26" s="7">
        <v>104</v>
      </c>
      <c r="B26" s="7">
        <v>6</v>
      </c>
      <c r="C26" s="7">
        <v>10</v>
      </c>
      <c r="D26" s="7" t="s">
        <v>317</v>
      </c>
      <c r="E26" s="7">
        <v>1040601</v>
      </c>
      <c r="F26" s="87">
        <v>17000</v>
      </c>
      <c r="G26" s="7"/>
      <c r="H26" s="84">
        <f t="shared" si="1"/>
        <v>126615</v>
      </c>
    </row>
    <row r="27" spans="1:8" ht="15.75">
      <c r="A27" s="7"/>
      <c r="B27" s="7"/>
      <c r="C27" s="7">
        <v>11</v>
      </c>
      <c r="D27" s="7" t="s">
        <v>318</v>
      </c>
      <c r="E27" s="7">
        <v>1040602</v>
      </c>
      <c r="F27" s="87">
        <v>1000</v>
      </c>
      <c r="G27" s="7"/>
      <c r="H27" s="84">
        <f t="shared" si="1"/>
        <v>127615</v>
      </c>
    </row>
    <row r="28" spans="1:8" ht="15.75">
      <c r="A28" s="7"/>
      <c r="B28" s="7"/>
      <c r="C28" s="7">
        <v>15</v>
      </c>
      <c r="D28" s="7" t="s">
        <v>319</v>
      </c>
      <c r="E28" s="7">
        <v>1040603</v>
      </c>
      <c r="F28" s="87">
        <v>1000</v>
      </c>
      <c r="G28" s="7"/>
      <c r="H28" s="84">
        <f t="shared" si="1"/>
        <v>128615</v>
      </c>
    </row>
    <row r="29" spans="1:8" ht="15.75">
      <c r="A29" s="7"/>
      <c r="B29" s="7"/>
      <c r="C29" s="7">
        <v>21</v>
      </c>
      <c r="D29" s="7" t="s">
        <v>256</v>
      </c>
      <c r="E29" s="7">
        <v>1040604</v>
      </c>
      <c r="F29" s="87">
        <v>177</v>
      </c>
      <c r="G29" s="87"/>
      <c r="H29" s="84">
        <f t="shared" si="1"/>
        <v>128792</v>
      </c>
    </row>
    <row r="30" spans="1:8" ht="15.75">
      <c r="A30" s="7"/>
      <c r="B30" s="7"/>
      <c r="C30" s="7">
        <v>24</v>
      </c>
      <c r="D30" s="7" t="s">
        <v>320</v>
      </c>
      <c r="E30" s="7">
        <v>1040605</v>
      </c>
      <c r="F30" s="87"/>
      <c r="G30" s="87">
        <v>40000</v>
      </c>
      <c r="H30" s="84">
        <f t="shared" si="1"/>
        <v>88792</v>
      </c>
    </row>
    <row r="31" spans="2:8" ht="21.75">
      <c r="B31" s="112" t="s">
        <v>235</v>
      </c>
      <c r="C31" s="112"/>
      <c r="D31" s="112"/>
      <c r="E31" s="112"/>
      <c r="F31" s="112"/>
      <c r="G31" s="112"/>
      <c r="H31" s="112"/>
    </row>
    <row r="32" spans="1:8" ht="19.5">
      <c r="A32" s="7" t="s">
        <v>252</v>
      </c>
      <c r="B32" s="80" t="s">
        <v>227</v>
      </c>
      <c r="C32" s="80" t="s">
        <v>228</v>
      </c>
      <c r="D32" s="81" t="s">
        <v>230</v>
      </c>
      <c r="E32" s="77" t="s">
        <v>232</v>
      </c>
      <c r="F32" s="82" t="s">
        <v>241</v>
      </c>
      <c r="G32" s="82" t="s">
        <v>242</v>
      </c>
      <c r="H32" s="83" t="s">
        <v>243</v>
      </c>
    </row>
    <row r="33" spans="1:8" ht="15.75">
      <c r="A33" s="7">
        <v>102</v>
      </c>
      <c r="B33" s="7">
        <v>901</v>
      </c>
      <c r="C33" s="7"/>
      <c r="D33" s="7"/>
      <c r="E33" s="7">
        <v>1020901</v>
      </c>
      <c r="F33" s="87"/>
      <c r="G33" s="87">
        <v>90565</v>
      </c>
      <c r="H33" s="84">
        <f>G33-F33</f>
        <v>90565</v>
      </c>
    </row>
    <row r="34" spans="1:8" ht="15.75">
      <c r="A34" s="7"/>
      <c r="B34" s="7"/>
      <c r="C34" s="7"/>
      <c r="D34" s="79"/>
      <c r="E34" s="7"/>
      <c r="F34" s="87"/>
      <c r="G34" s="87"/>
      <c r="H34" s="84">
        <f>H33+F34-G34</f>
        <v>90565</v>
      </c>
    </row>
    <row r="35" spans="2:8" ht="21.75">
      <c r="B35" s="112" t="s">
        <v>245</v>
      </c>
      <c r="C35" s="112"/>
      <c r="D35" s="112"/>
      <c r="E35" s="112"/>
      <c r="F35" s="112"/>
      <c r="G35" s="112"/>
      <c r="H35" s="112"/>
    </row>
    <row r="36" spans="1:8" ht="19.5">
      <c r="A36" s="7" t="s">
        <v>252</v>
      </c>
      <c r="B36" s="80" t="s">
        <v>227</v>
      </c>
      <c r="C36" s="80" t="s">
        <v>228</v>
      </c>
      <c r="D36" s="81" t="s">
        <v>230</v>
      </c>
      <c r="E36" s="77" t="s">
        <v>232</v>
      </c>
      <c r="F36" s="82" t="s">
        <v>241</v>
      </c>
      <c r="G36" s="82" t="s">
        <v>242</v>
      </c>
      <c r="H36" s="83" t="s">
        <v>243</v>
      </c>
    </row>
    <row r="37" spans="1:8" ht="15.75">
      <c r="A37" s="7">
        <v>102</v>
      </c>
      <c r="B37" s="7">
        <v>10</v>
      </c>
      <c r="C37" s="7">
        <v>2</v>
      </c>
      <c r="D37" s="7" t="s">
        <v>297</v>
      </c>
      <c r="E37" s="7">
        <v>1021001</v>
      </c>
      <c r="F37" s="87"/>
      <c r="G37" s="87">
        <v>20000</v>
      </c>
      <c r="H37" s="84">
        <f>G37-F37</f>
        <v>20000</v>
      </c>
    </row>
    <row r="38" spans="1:8" ht="15.75">
      <c r="A38" s="7"/>
      <c r="B38" s="7"/>
      <c r="C38" s="7">
        <v>15</v>
      </c>
      <c r="D38" s="7" t="s">
        <v>298</v>
      </c>
      <c r="E38" s="7">
        <v>1021002</v>
      </c>
      <c r="F38" s="87"/>
      <c r="G38" s="87">
        <v>5000</v>
      </c>
      <c r="H38" s="84">
        <f>H37+G38-F38</f>
        <v>25000</v>
      </c>
    </row>
    <row r="39" spans="1:8" ht="15.75">
      <c r="A39" s="7"/>
      <c r="B39" s="7"/>
      <c r="C39" s="7">
        <v>18</v>
      </c>
      <c r="D39" s="7" t="s">
        <v>299</v>
      </c>
      <c r="E39" s="7">
        <v>1021003</v>
      </c>
      <c r="F39" s="87"/>
      <c r="G39" s="87">
        <v>1000</v>
      </c>
      <c r="H39" s="84">
        <f aca="true" t="shared" si="2" ref="H39:H53">H38+G39-F39</f>
        <v>26000</v>
      </c>
    </row>
    <row r="40" spans="1:8" ht="15.75">
      <c r="A40" s="7"/>
      <c r="B40" s="7">
        <v>11</v>
      </c>
      <c r="C40" s="7">
        <v>15</v>
      </c>
      <c r="D40" s="7" t="s">
        <v>300</v>
      </c>
      <c r="E40" s="7">
        <v>1021101</v>
      </c>
      <c r="F40" s="87"/>
      <c r="G40" s="87">
        <v>1000</v>
      </c>
      <c r="H40" s="84">
        <f t="shared" si="2"/>
        <v>27000</v>
      </c>
    </row>
    <row r="41" spans="1:8" ht="15.75">
      <c r="A41" s="7"/>
      <c r="B41" s="7">
        <v>12</v>
      </c>
      <c r="C41" s="7">
        <v>14</v>
      </c>
      <c r="D41" s="7" t="s">
        <v>301</v>
      </c>
      <c r="E41" s="7">
        <v>1021201</v>
      </c>
      <c r="F41" s="87"/>
      <c r="G41" s="87">
        <v>1000</v>
      </c>
      <c r="H41" s="84">
        <f t="shared" si="2"/>
        <v>28000</v>
      </c>
    </row>
    <row r="42" spans="1:8" ht="15.75">
      <c r="A42" s="7">
        <v>103</v>
      </c>
      <c r="B42" s="7">
        <v>1</v>
      </c>
      <c r="C42" s="7">
        <v>8</v>
      </c>
      <c r="D42" s="7" t="s">
        <v>302</v>
      </c>
      <c r="E42" s="7">
        <v>1030101</v>
      </c>
      <c r="F42" s="87"/>
      <c r="G42" s="87">
        <v>500</v>
      </c>
      <c r="H42" s="84">
        <f t="shared" si="2"/>
        <v>28500</v>
      </c>
    </row>
    <row r="43" spans="1:8" ht="15.75">
      <c r="A43" s="7"/>
      <c r="B43" s="7">
        <v>3</v>
      </c>
      <c r="C43" s="7">
        <v>11</v>
      </c>
      <c r="D43" s="7" t="s">
        <v>305</v>
      </c>
      <c r="E43" s="7">
        <v>1030311</v>
      </c>
      <c r="F43" s="87"/>
      <c r="G43" s="87">
        <v>3000</v>
      </c>
      <c r="H43" s="84">
        <f t="shared" si="2"/>
        <v>31500</v>
      </c>
    </row>
    <row r="44" spans="1:8" ht="15.75">
      <c r="A44" s="7"/>
      <c r="B44" s="7">
        <v>5</v>
      </c>
      <c r="C44" s="7">
        <v>14</v>
      </c>
      <c r="D44" s="7" t="s">
        <v>306</v>
      </c>
      <c r="E44" s="7">
        <v>1030501</v>
      </c>
      <c r="F44" s="87"/>
      <c r="G44" s="87">
        <v>16500</v>
      </c>
      <c r="H44" s="84">
        <f t="shared" si="2"/>
        <v>48000</v>
      </c>
    </row>
    <row r="45" spans="1:8" ht="15.75">
      <c r="A45" s="7"/>
      <c r="B45" s="7">
        <v>6</v>
      </c>
      <c r="C45" s="7">
        <v>13</v>
      </c>
      <c r="D45" s="7" t="s">
        <v>309</v>
      </c>
      <c r="E45" s="7">
        <v>1030603</v>
      </c>
      <c r="F45" s="87"/>
      <c r="G45" s="87">
        <v>3000</v>
      </c>
      <c r="H45" s="84">
        <f t="shared" si="2"/>
        <v>51000</v>
      </c>
    </row>
    <row r="46" spans="1:8" ht="15.75">
      <c r="A46" s="7"/>
      <c r="B46" s="7">
        <v>7</v>
      </c>
      <c r="C46" s="7">
        <v>4</v>
      </c>
      <c r="D46" s="7" t="s">
        <v>311</v>
      </c>
      <c r="E46" s="7">
        <v>1030701</v>
      </c>
      <c r="F46" s="87"/>
      <c r="G46" s="87">
        <v>1000</v>
      </c>
      <c r="H46" s="84">
        <f t="shared" si="2"/>
        <v>52000</v>
      </c>
    </row>
    <row r="47" spans="1:8" ht="15.75">
      <c r="A47" s="7"/>
      <c r="B47" s="7">
        <v>9</v>
      </c>
      <c r="C47" s="7">
        <v>18</v>
      </c>
      <c r="D47" s="7" t="s">
        <v>312</v>
      </c>
      <c r="E47" s="7">
        <v>1030901</v>
      </c>
      <c r="F47" s="87"/>
      <c r="G47" s="87">
        <v>2000</v>
      </c>
      <c r="H47" s="84">
        <f t="shared" si="2"/>
        <v>54000</v>
      </c>
    </row>
    <row r="48" spans="1:8" ht="15.75">
      <c r="A48" s="7"/>
      <c r="B48" s="7"/>
      <c r="C48" s="7">
        <v>19</v>
      </c>
      <c r="D48" s="7" t="s">
        <v>313</v>
      </c>
      <c r="E48" s="7">
        <v>1030902</v>
      </c>
      <c r="F48" s="87"/>
      <c r="G48" s="87">
        <v>5000</v>
      </c>
      <c r="H48" s="84">
        <f t="shared" si="2"/>
        <v>59000</v>
      </c>
    </row>
    <row r="49" spans="1:8" ht="15.75">
      <c r="A49" s="7"/>
      <c r="B49" s="7">
        <v>11</v>
      </c>
      <c r="C49" s="7">
        <v>12</v>
      </c>
      <c r="D49" s="7" t="s">
        <v>314</v>
      </c>
      <c r="E49" s="7">
        <v>1031101</v>
      </c>
      <c r="F49" s="87"/>
      <c r="G49" s="87">
        <v>14000</v>
      </c>
      <c r="H49" s="84">
        <f t="shared" si="2"/>
        <v>73000</v>
      </c>
    </row>
    <row r="50" spans="1:8" ht="15.75">
      <c r="A50" s="7">
        <v>104</v>
      </c>
      <c r="B50" s="7">
        <v>6</v>
      </c>
      <c r="C50" s="7">
        <v>10</v>
      </c>
      <c r="D50" s="7" t="s">
        <v>317</v>
      </c>
      <c r="E50" s="7">
        <v>1040601</v>
      </c>
      <c r="F50" s="87"/>
      <c r="G50" s="87">
        <v>17000</v>
      </c>
      <c r="H50" s="84">
        <f t="shared" si="2"/>
        <v>90000</v>
      </c>
    </row>
    <row r="51" spans="1:8" ht="15.75">
      <c r="A51" s="7"/>
      <c r="B51" s="7"/>
      <c r="C51" s="7">
        <v>11</v>
      </c>
      <c r="D51" s="7" t="s">
        <v>318</v>
      </c>
      <c r="E51" s="7">
        <v>1040602</v>
      </c>
      <c r="F51" s="87"/>
      <c r="G51" s="87">
        <v>1000</v>
      </c>
      <c r="H51" s="84">
        <f t="shared" si="2"/>
        <v>91000</v>
      </c>
    </row>
    <row r="52" spans="1:8" ht="15.75">
      <c r="A52" s="7"/>
      <c r="B52" s="7"/>
      <c r="C52" s="7">
        <v>15</v>
      </c>
      <c r="D52" s="7" t="s">
        <v>319</v>
      </c>
      <c r="E52" s="7">
        <v>1040603</v>
      </c>
      <c r="F52" s="87"/>
      <c r="G52" s="87">
        <v>1000</v>
      </c>
      <c r="H52" s="84">
        <f t="shared" si="2"/>
        <v>92000</v>
      </c>
    </row>
    <row r="53" spans="1:8" ht="15.75">
      <c r="A53" s="7"/>
      <c r="B53" s="7"/>
      <c r="C53" s="7"/>
      <c r="D53" s="7"/>
      <c r="E53" s="7"/>
      <c r="F53" s="87"/>
      <c r="G53" s="87"/>
      <c r="H53" s="84">
        <f t="shared" si="2"/>
        <v>92000</v>
      </c>
    </row>
    <row r="54" spans="2:8" ht="21.75">
      <c r="B54" s="112" t="s">
        <v>246</v>
      </c>
      <c r="C54" s="112"/>
      <c r="D54" s="112"/>
      <c r="E54" s="112"/>
      <c r="F54" s="112"/>
      <c r="G54" s="112"/>
      <c r="H54" s="112"/>
    </row>
    <row r="55" spans="1:8" ht="19.5">
      <c r="A55" s="7" t="s">
        <v>252</v>
      </c>
      <c r="B55" s="80" t="s">
        <v>227</v>
      </c>
      <c r="C55" s="80" t="s">
        <v>228</v>
      </c>
      <c r="D55" s="81" t="s">
        <v>230</v>
      </c>
      <c r="E55" s="77" t="s">
        <v>232</v>
      </c>
      <c r="F55" s="82" t="s">
        <v>241</v>
      </c>
      <c r="G55" s="82" t="s">
        <v>242</v>
      </c>
      <c r="H55" s="83" t="s">
        <v>243</v>
      </c>
    </row>
    <row r="56" spans="1:8" ht="15.75">
      <c r="A56" s="7">
        <v>103</v>
      </c>
      <c r="B56" s="7">
        <v>1</v>
      </c>
      <c r="C56" s="7">
        <v>8</v>
      </c>
      <c r="D56" s="7" t="s">
        <v>304</v>
      </c>
      <c r="E56" s="7">
        <v>1030102</v>
      </c>
      <c r="F56" s="87">
        <v>460</v>
      </c>
      <c r="G56" s="7"/>
      <c r="H56" s="84">
        <f>F56-G56</f>
        <v>460</v>
      </c>
    </row>
    <row r="57" spans="1:8" ht="15.75">
      <c r="A57" s="7"/>
      <c r="B57" s="7"/>
      <c r="C57" s="7"/>
      <c r="D57" s="7"/>
      <c r="E57" s="7"/>
      <c r="F57" s="87"/>
      <c r="G57" s="7"/>
      <c r="H57" s="84">
        <f>H56+F57-G57</f>
        <v>460</v>
      </c>
    </row>
    <row r="58" spans="2:8" ht="21.75">
      <c r="B58" s="112" t="s">
        <v>240</v>
      </c>
      <c r="C58" s="112"/>
      <c r="D58" s="112"/>
      <c r="E58" s="112"/>
      <c r="F58" s="112"/>
      <c r="G58" s="112"/>
      <c r="H58" s="112"/>
    </row>
    <row r="59" spans="1:8" ht="19.5">
      <c r="A59" s="7" t="s">
        <v>252</v>
      </c>
      <c r="B59" s="80" t="s">
        <v>227</v>
      </c>
      <c r="C59" s="80" t="s">
        <v>228</v>
      </c>
      <c r="D59" s="81" t="s">
        <v>230</v>
      </c>
      <c r="E59" s="77" t="s">
        <v>232</v>
      </c>
      <c r="F59" s="82" t="s">
        <v>241</v>
      </c>
      <c r="G59" s="82" t="s">
        <v>242</v>
      </c>
      <c r="H59" s="83" t="s">
        <v>243</v>
      </c>
    </row>
    <row r="60" spans="1:8" ht="15.75">
      <c r="A60" s="7"/>
      <c r="B60" s="7"/>
      <c r="C60" s="7"/>
      <c r="D60" s="79"/>
      <c r="E60" s="7"/>
      <c r="F60" s="87"/>
      <c r="G60" s="7"/>
      <c r="H60" s="90">
        <f>F60-G60</f>
        <v>0</v>
      </c>
    </row>
    <row r="61" spans="2:8" ht="21.75">
      <c r="B61" s="112" t="s">
        <v>251</v>
      </c>
      <c r="C61" s="112"/>
      <c r="D61" s="112"/>
      <c r="E61" s="112"/>
      <c r="F61" s="112"/>
      <c r="G61" s="112"/>
      <c r="H61" s="112"/>
    </row>
    <row r="62" spans="1:8" ht="19.5">
      <c r="A62" s="7" t="s">
        <v>252</v>
      </c>
      <c r="B62" s="80" t="s">
        <v>227</v>
      </c>
      <c r="C62" s="80" t="s">
        <v>228</v>
      </c>
      <c r="D62" s="81" t="s">
        <v>230</v>
      </c>
      <c r="E62" s="77" t="s">
        <v>231</v>
      </c>
      <c r="F62" s="82" t="s">
        <v>241</v>
      </c>
      <c r="G62" s="82" t="s">
        <v>242</v>
      </c>
      <c r="H62" s="83" t="s">
        <v>243</v>
      </c>
    </row>
    <row r="63" spans="1:8" ht="15.75">
      <c r="A63" s="7">
        <v>102</v>
      </c>
      <c r="B63" s="7">
        <v>6</v>
      </c>
      <c r="C63" s="7">
        <v>21</v>
      </c>
      <c r="D63" s="7" t="s">
        <v>322</v>
      </c>
      <c r="E63" s="7">
        <v>1020902</v>
      </c>
      <c r="F63" s="87"/>
      <c r="G63" s="87">
        <v>76</v>
      </c>
      <c r="H63" s="84">
        <f>G63-F63</f>
        <v>76</v>
      </c>
    </row>
    <row r="64" spans="1:8" ht="15.75">
      <c r="A64" s="7"/>
      <c r="B64" s="7">
        <v>12</v>
      </c>
      <c r="C64" s="7">
        <v>21</v>
      </c>
      <c r="D64" s="7" t="s">
        <v>323</v>
      </c>
      <c r="E64" s="7">
        <v>1021202</v>
      </c>
      <c r="F64" s="87"/>
      <c r="G64" s="87">
        <v>81</v>
      </c>
      <c r="H64" s="84">
        <f>H63+G64-F64</f>
        <v>157</v>
      </c>
    </row>
    <row r="65" spans="1:8" ht="15.75">
      <c r="A65" s="7">
        <v>103</v>
      </c>
      <c r="B65" s="7">
        <v>6</v>
      </c>
      <c r="C65" s="7">
        <v>21</v>
      </c>
      <c r="D65" s="7" t="s">
        <v>322</v>
      </c>
      <c r="E65" s="7">
        <v>1030604</v>
      </c>
      <c r="F65" s="87"/>
      <c r="G65" s="87">
        <v>187</v>
      </c>
      <c r="H65" s="84">
        <f>H64+G65-F65</f>
        <v>344</v>
      </c>
    </row>
    <row r="66" spans="1:8" ht="15.75">
      <c r="A66" s="7"/>
      <c r="B66" s="7">
        <v>12</v>
      </c>
      <c r="C66" s="7">
        <v>21</v>
      </c>
      <c r="D66" s="7" t="s">
        <v>323</v>
      </c>
      <c r="E66" s="7">
        <v>1031202</v>
      </c>
      <c r="F66" s="87"/>
      <c r="G66" s="87">
        <v>166</v>
      </c>
      <c r="H66" s="84">
        <f>H65+G66-F66</f>
        <v>510</v>
      </c>
    </row>
    <row r="67" spans="1:8" ht="15.75">
      <c r="A67" s="7">
        <v>104</v>
      </c>
      <c r="B67" s="7">
        <v>6</v>
      </c>
      <c r="C67" s="7">
        <v>21</v>
      </c>
      <c r="D67" s="7" t="s">
        <v>322</v>
      </c>
      <c r="E67" s="7">
        <v>1040604</v>
      </c>
      <c r="F67" s="87"/>
      <c r="G67" s="87">
        <v>177</v>
      </c>
      <c r="H67" s="84">
        <f>H66+G67-F67</f>
        <v>687</v>
      </c>
    </row>
    <row r="68" spans="1:8" ht="15.75">
      <c r="A68" s="7"/>
      <c r="B68" s="7"/>
      <c r="C68" s="7"/>
      <c r="D68" s="7"/>
      <c r="E68" s="7"/>
      <c r="F68" s="7"/>
      <c r="G68" s="7"/>
      <c r="H68" s="84">
        <f>H67+G68-F68</f>
        <v>687</v>
      </c>
    </row>
    <row r="69" spans="2:8" ht="21.75">
      <c r="B69" s="112" t="s">
        <v>259</v>
      </c>
      <c r="C69" s="112"/>
      <c r="D69" s="112"/>
      <c r="E69" s="112"/>
      <c r="F69" s="112"/>
      <c r="G69" s="112"/>
      <c r="H69" s="112"/>
    </row>
    <row r="70" spans="1:8" ht="19.5">
      <c r="A70" s="7" t="s">
        <v>252</v>
      </c>
      <c r="B70" s="80" t="s">
        <v>1</v>
      </c>
      <c r="C70" s="80" t="s">
        <v>2</v>
      </c>
      <c r="D70" s="81" t="s">
        <v>3</v>
      </c>
      <c r="E70" s="77" t="s">
        <v>231</v>
      </c>
      <c r="F70" s="82" t="s">
        <v>241</v>
      </c>
      <c r="G70" s="82" t="s">
        <v>242</v>
      </c>
      <c r="H70" s="83" t="s">
        <v>243</v>
      </c>
    </row>
    <row r="71" spans="1:8" ht="15.75">
      <c r="A71" s="7">
        <v>103</v>
      </c>
      <c r="B71" s="7">
        <v>6</v>
      </c>
      <c r="C71" s="7">
        <v>11</v>
      </c>
      <c r="D71" s="7" t="s">
        <v>307</v>
      </c>
      <c r="E71" s="7">
        <v>1030601</v>
      </c>
      <c r="F71" s="87">
        <v>20000</v>
      </c>
      <c r="G71" s="84"/>
      <c r="H71" s="84">
        <f>F71-G71</f>
        <v>20000</v>
      </c>
    </row>
    <row r="72" spans="1:8" ht="15.75">
      <c r="A72" s="7"/>
      <c r="B72" s="7"/>
      <c r="C72" s="7">
        <v>11</v>
      </c>
      <c r="D72" s="7" t="s">
        <v>308</v>
      </c>
      <c r="E72" s="7">
        <v>1030602</v>
      </c>
      <c r="F72" s="87">
        <v>20000</v>
      </c>
      <c r="G72" s="7"/>
      <c r="H72" s="84">
        <f>H71+F72-G72</f>
        <v>40000</v>
      </c>
    </row>
    <row r="73" spans="1:8" ht="15.75">
      <c r="A73" s="7">
        <v>104</v>
      </c>
      <c r="B73" s="7">
        <v>6</v>
      </c>
      <c r="C73" s="7">
        <v>24</v>
      </c>
      <c r="D73" s="7" t="s">
        <v>320</v>
      </c>
      <c r="E73" s="7">
        <v>1040605</v>
      </c>
      <c r="F73" s="87">
        <v>40000</v>
      </c>
      <c r="G73" s="7"/>
      <c r="H73" s="84">
        <f>H72+F73-G73</f>
        <v>80000</v>
      </c>
    </row>
    <row r="74" spans="1:8" ht="15.75">
      <c r="A74" s="7"/>
      <c r="B74" s="7"/>
      <c r="C74" s="7"/>
      <c r="D74" s="7"/>
      <c r="E74" s="7"/>
      <c r="F74" s="87"/>
      <c r="G74" s="87"/>
      <c r="H74" s="84">
        <f>H73+F74-G74</f>
        <v>80000</v>
      </c>
    </row>
    <row r="75" spans="2:8" ht="21.75">
      <c r="B75" s="112" t="s">
        <v>260</v>
      </c>
      <c r="C75" s="112"/>
      <c r="D75" s="112"/>
      <c r="E75" s="112"/>
      <c r="F75" s="112"/>
      <c r="G75" s="112"/>
      <c r="H75" s="112"/>
    </row>
    <row r="76" spans="1:8" ht="19.5">
      <c r="A76" s="7" t="s">
        <v>252</v>
      </c>
      <c r="B76" s="80" t="s">
        <v>1</v>
      </c>
      <c r="C76" s="80" t="s">
        <v>2</v>
      </c>
      <c r="D76" s="81" t="s">
        <v>3</v>
      </c>
      <c r="E76" s="77" t="s">
        <v>231</v>
      </c>
      <c r="F76" s="82" t="s">
        <v>241</v>
      </c>
      <c r="G76" s="82" t="s">
        <v>242</v>
      </c>
      <c r="H76" s="83" t="s">
        <v>243</v>
      </c>
    </row>
    <row r="77" spans="1:8" ht="15.75">
      <c r="A77" s="7">
        <v>103</v>
      </c>
      <c r="B77" s="7">
        <v>1</v>
      </c>
      <c r="C77" s="7">
        <v>8</v>
      </c>
      <c r="D77" s="7" t="s">
        <v>303</v>
      </c>
      <c r="E77" s="7">
        <v>1030102</v>
      </c>
      <c r="F77" s="87">
        <v>5000</v>
      </c>
      <c r="G77" s="84"/>
      <c r="H77" s="84">
        <f>F77-G77</f>
        <v>5000</v>
      </c>
    </row>
    <row r="78" spans="1:8" ht="15.75">
      <c r="A78" s="7"/>
      <c r="B78" s="7">
        <v>12</v>
      </c>
      <c r="C78" s="7">
        <v>18</v>
      </c>
      <c r="D78" s="7" t="s">
        <v>327</v>
      </c>
      <c r="E78" s="7">
        <v>1031201</v>
      </c>
      <c r="F78" s="87">
        <v>9000</v>
      </c>
      <c r="G78" s="7"/>
      <c r="H78" s="84">
        <f>H77+F78-G78</f>
        <v>14000</v>
      </c>
    </row>
    <row r="79" spans="1:8" ht="15.75">
      <c r="A79" s="7"/>
      <c r="B79" s="7"/>
      <c r="C79" s="7"/>
      <c r="D79" s="7"/>
      <c r="E79" s="7"/>
      <c r="F79" s="7"/>
      <c r="G79" s="7"/>
      <c r="H79" s="84">
        <f>H78+F79-G79</f>
        <v>14000</v>
      </c>
    </row>
  </sheetData>
  <sheetProtection/>
  <mergeCells count="9">
    <mergeCell ref="B69:H69"/>
    <mergeCell ref="B75:H75"/>
    <mergeCell ref="A1:H1"/>
    <mergeCell ref="B58:H58"/>
    <mergeCell ref="B61:H61"/>
    <mergeCell ref="B2:H2"/>
    <mergeCell ref="B31:H31"/>
    <mergeCell ref="B35:H35"/>
    <mergeCell ref="B54:H54"/>
  </mergeCells>
  <printOptions horizontalCentered="1"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0">
      <selection activeCell="F14" sqref="F14"/>
    </sheetView>
  </sheetViews>
  <sheetFormatPr defaultColWidth="9.00390625" defaultRowHeight="16.5"/>
  <cols>
    <col min="1" max="1" width="15.625" style="0" customWidth="1"/>
    <col min="2" max="3" width="13.625" style="0" customWidth="1"/>
  </cols>
  <sheetData>
    <row r="1" spans="1:3" ht="33">
      <c r="A1" s="114" t="s">
        <v>249</v>
      </c>
      <c r="B1" s="114"/>
      <c r="C1" s="114"/>
    </row>
    <row r="3" spans="1:3" ht="24">
      <c r="A3" s="92" t="s">
        <v>263</v>
      </c>
      <c r="B3" s="93" t="s">
        <v>247</v>
      </c>
      <c r="C3" s="94" t="s">
        <v>248</v>
      </c>
    </row>
    <row r="4" spans="1:3" ht="24">
      <c r="A4" s="95" t="s">
        <v>236</v>
      </c>
      <c r="B4" s="91">
        <f>'總帳'!H30</f>
        <v>88792</v>
      </c>
      <c r="C4" s="96"/>
    </row>
    <row r="5" spans="1:3" ht="24">
      <c r="A5" s="95"/>
      <c r="B5" s="91"/>
      <c r="C5" s="96"/>
    </row>
    <row r="6" spans="1:3" ht="24">
      <c r="A6" s="95" t="s">
        <v>235</v>
      </c>
      <c r="B6" s="91"/>
      <c r="C6" s="96">
        <f>'帳目'!H5</f>
        <v>90565</v>
      </c>
    </row>
    <row r="7" spans="1:3" ht="24">
      <c r="A7" s="95"/>
      <c r="B7" s="91"/>
      <c r="C7" s="96"/>
    </row>
    <row r="8" spans="1:3" ht="24">
      <c r="A8" s="95"/>
      <c r="B8" s="91"/>
      <c r="C8" s="96"/>
    </row>
    <row r="9" spans="1:3" ht="24">
      <c r="A9" s="95" t="s">
        <v>238</v>
      </c>
      <c r="B9" s="91"/>
      <c r="C9" s="96">
        <f>'總帳'!H53</f>
        <v>92000</v>
      </c>
    </row>
    <row r="10" spans="1:3" ht="24">
      <c r="A10" s="95" t="s">
        <v>250</v>
      </c>
      <c r="B10" s="91"/>
      <c r="C10" s="96">
        <f>'總帳'!H68</f>
        <v>687</v>
      </c>
    </row>
    <row r="11" spans="1:3" ht="24">
      <c r="A11" s="95" t="s">
        <v>239</v>
      </c>
      <c r="B11" s="91">
        <f>'總帳'!H57</f>
        <v>460</v>
      </c>
      <c r="C11" s="96"/>
    </row>
    <row r="12" spans="1:3" ht="24">
      <c r="A12" s="95" t="s">
        <v>240</v>
      </c>
      <c r="B12" s="91">
        <f>'總帳'!H60</f>
        <v>0</v>
      </c>
      <c r="C12" s="96"/>
    </row>
    <row r="13" spans="1:3" ht="24">
      <c r="A13" s="95" t="s">
        <v>261</v>
      </c>
      <c r="B13" s="91">
        <f>'總帳'!H74</f>
        <v>80000</v>
      </c>
      <c r="C13" s="96"/>
    </row>
    <row r="14" spans="1:3" ht="24">
      <c r="A14" s="95" t="s">
        <v>262</v>
      </c>
      <c r="B14" s="91">
        <f>'總帳'!H79</f>
        <v>14000</v>
      </c>
      <c r="C14" s="96"/>
    </row>
    <row r="15" spans="1:3" ht="24">
      <c r="A15" s="95"/>
      <c r="B15" s="91"/>
      <c r="C15" s="96"/>
    </row>
    <row r="16" spans="1:3" ht="24">
      <c r="A16" s="97"/>
      <c r="B16" s="98">
        <f>SUM(B4:B15)</f>
        <v>183252</v>
      </c>
      <c r="C16" s="99">
        <f>SUM(C4:C15)</f>
        <v>183252</v>
      </c>
    </row>
    <row r="17" spans="1:3" ht="21.75">
      <c r="A17" s="85"/>
      <c r="B17" s="85"/>
      <c r="C17" s="85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UH</cp:lastModifiedBy>
  <cp:lastPrinted>2013-09-17T00:31:16Z</cp:lastPrinted>
  <dcterms:created xsi:type="dcterms:W3CDTF">2011-12-16T12:01:57Z</dcterms:created>
  <dcterms:modified xsi:type="dcterms:W3CDTF">2015-11-23T14:13:28Z</dcterms:modified>
  <cp:category/>
  <cp:version/>
  <cp:contentType/>
  <cp:contentStatus/>
</cp:coreProperties>
</file>